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10" windowWidth="15600" windowHeight="9230"/>
  </bookViews>
  <sheets>
    <sheet name="OCTOBER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98" i="1"/>
  <c r="J135"/>
  <c r="J578"/>
  <c r="K81"/>
  <c r="K414"/>
  <c r="K167"/>
  <c r="K236"/>
  <c r="K519"/>
  <c r="M414"/>
  <c r="M167"/>
  <c r="M236"/>
  <c r="M519"/>
  <c r="J167"/>
  <c r="J236"/>
  <c r="J519"/>
  <c r="J208"/>
  <c r="J197"/>
  <c r="K452" l="1"/>
  <c r="M452" s="1"/>
  <c r="K387"/>
  <c r="M387" s="1"/>
  <c r="K451"/>
  <c r="M451" s="1"/>
  <c r="K10"/>
  <c r="M10" s="1"/>
  <c r="K40"/>
  <c r="M40" s="1"/>
  <c r="K415"/>
  <c r="M415" s="1"/>
  <c r="K406"/>
  <c r="M406" s="1"/>
  <c r="K169"/>
  <c r="M169" s="1"/>
  <c r="K443"/>
  <c r="M443" s="1"/>
  <c r="K494"/>
  <c r="M494" s="1"/>
  <c r="K574"/>
  <c r="M574" s="1"/>
  <c r="K552"/>
  <c r="M552" s="1"/>
  <c r="K318"/>
  <c r="M318" s="1"/>
  <c r="K495"/>
  <c r="M495" s="1"/>
  <c r="K21"/>
  <c r="M21" s="1"/>
  <c r="K539"/>
  <c r="M539" s="1"/>
  <c r="K460"/>
  <c r="M460" s="1"/>
  <c r="K288"/>
  <c r="M288" s="1"/>
  <c r="K302"/>
  <c r="M302" s="1"/>
  <c r="K583"/>
  <c r="M583" s="1"/>
  <c r="K586"/>
  <c r="M586" s="1"/>
  <c r="K301"/>
  <c r="M301" s="1"/>
  <c r="K541"/>
  <c r="M541" s="1"/>
  <c r="K379"/>
  <c r="M379" s="1"/>
  <c r="K245"/>
  <c r="M245" s="1"/>
  <c r="K395"/>
  <c r="M395" s="1"/>
  <c r="K489"/>
  <c r="M489" s="1"/>
  <c r="K146"/>
  <c r="M146" s="1"/>
  <c r="K396"/>
  <c r="M396" s="1"/>
  <c r="K446"/>
  <c r="M446" s="1"/>
  <c r="K556"/>
  <c r="M556" s="1"/>
  <c r="K159"/>
  <c r="M159" s="1"/>
  <c r="K307"/>
  <c r="M307" s="1"/>
  <c r="K168"/>
  <c r="M168" s="1"/>
  <c r="K555"/>
  <c r="M555" s="1"/>
  <c r="K217"/>
  <c r="M217" s="1"/>
  <c r="K289"/>
  <c r="M289" s="1"/>
  <c r="K565"/>
  <c r="M565" s="1"/>
  <c r="K585"/>
  <c r="M585" s="1"/>
  <c r="K453"/>
  <c r="M453" s="1"/>
  <c r="K525"/>
  <c r="M525" s="1"/>
  <c r="K450"/>
  <c r="M450" s="1"/>
  <c r="K579"/>
  <c r="M579" s="1"/>
  <c r="K520"/>
  <c r="M520" s="1"/>
  <c r="K230"/>
  <c r="M230" s="1"/>
  <c r="K588"/>
  <c r="M588" s="1"/>
  <c r="K542"/>
  <c r="M542" s="1"/>
  <c r="K483"/>
  <c r="M483" s="1"/>
  <c r="K4"/>
  <c r="M4" s="1"/>
  <c r="K5"/>
  <c r="M5" s="1"/>
  <c r="K9"/>
  <c r="M9" s="1"/>
  <c r="K12"/>
  <c r="M12" s="1"/>
  <c r="K11"/>
  <c r="M11" s="1"/>
  <c r="K6"/>
  <c r="M6" s="1"/>
  <c r="K8"/>
  <c r="M8" s="1"/>
  <c r="K7"/>
  <c r="M7" s="1"/>
  <c r="K17"/>
  <c r="M17" s="1"/>
  <c r="K19"/>
  <c r="M19" s="1"/>
  <c r="K20"/>
  <c r="M20" s="1"/>
  <c r="K61"/>
  <c r="M61" s="1"/>
  <c r="K15"/>
  <c r="M15" s="1"/>
  <c r="K22"/>
  <c r="M22" s="1"/>
  <c r="K14"/>
  <c r="M14" s="1"/>
  <c r="K34"/>
  <c r="M34" s="1"/>
  <c r="K18"/>
  <c r="M18" s="1"/>
  <c r="K23"/>
  <c r="M23" s="1"/>
  <c r="K24"/>
  <c r="M24" s="1"/>
  <c r="K549"/>
  <c r="M549" s="1"/>
  <c r="K226"/>
  <c r="M226" s="1"/>
  <c r="K505"/>
  <c r="M505" s="1"/>
  <c r="K529"/>
  <c r="M529" s="1"/>
  <c r="K530"/>
  <c r="M530" s="1"/>
  <c r="K444"/>
  <c r="M444" s="1"/>
  <c r="K99"/>
  <c r="M99" s="1"/>
  <c r="K308"/>
  <c r="M308" s="1"/>
  <c r="K82"/>
  <c r="M82" s="1"/>
  <c r="K254"/>
  <c r="M254" s="1"/>
  <c r="K118"/>
  <c r="M118" s="1"/>
  <c r="K580"/>
  <c r="M580" s="1"/>
  <c r="K347"/>
  <c r="M347" s="1"/>
  <c r="K62"/>
  <c r="M62" s="1"/>
  <c r="K496"/>
  <c r="M496" s="1"/>
  <c r="K420"/>
  <c r="M420" s="1"/>
  <c r="K571"/>
  <c r="M571" s="1"/>
  <c r="K303"/>
  <c r="M303" s="1"/>
  <c r="K388"/>
  <c r="M388" s="1"/>
  <c r="K37"/>
  <c r="M37" s="1"/>
  <c r="K105"/>
  <c r="M105" s="1"/>
  <c r="K149"/>
  <c r="M149" s="1"/>
  <c r="K100"/>
  <c r="M100" s="1"/>
  <c r="K339"/>
  <c r="M339" s="1"/>
  <c r="K278"/>
  <c r="M278" s="1"/>
  <c r="K309"/>
  <c r="M309" s="1"/>
  <c r="K332"/>
  <c r="M332" s="1"/>
  <c r="K484"/>
  <c r="M484" s="1"/>
  <c r="K43"/>
  <c r="M43" s="1"/>
  <c r="K550"/>
  <c r="M550" s="1"/>
  <c r="K39"/>
  <c r="M39" s="1"/>
  <c r="K497"/>
  <c r="M497" s="1"/>
  <c r="K374"/>
  <c r="M374" s="1"/>
  <c r="K291"/>
  <c r="M291" s="1"/>
  <c r="K150"/>
  <c r="M150" s="1"/>
  <c r="K231"/>
  <c r="M231" s="1"/>
  <c r="K407"/>
  <c r="M407" s="1"/>
  <c r="K201"/>
  <c r="M201" s="1"/>
  <c r="K570"/>
  <c r="M570" s="1"/>
  <c r="K456"/>
  <c r="M456" s="1"/>
  <c r="K69"/>
  <c r="M69" s="1"/>
  <c r="K173"/>
  <c r="M173" s="1"/>
  <c r="K16"/>
  <c r="M16" s="1"/>
  <c r="K490"/>
  <c r="M490" s="1"/>
  <c r="K445"/>
  <c r="M445" s="1"/>
  <c r="K223"/>
  <c r="M223" s="1"/>
  <c r="K238"/>
  <c r="M238" s="1"/>
  <c r="K408"/>
  <c r="M408" s="1"/>
  <c r="K279"/>
  <c r="M279" s="1"/>
  <c r="K263"/>
  <c r="M263" s="1"/>
  <c r="K360"/>
  <c r="M360" s="1"/>
  <c r="K506"/>
  <c r="M506" s="1"/>
  <c r="K521"/>
  <c r="M521" s="1"/>
  <c r="K83"/>
  <c r="M83" s="1"/>
  <c r="K469"/>
  <c r="M469" s="1"/>
  <c r="K246"/>
  <c r="M246" s="1"/>
  <c r="K264"/>
  <c r="M264" s="1"/>
  <c r="K430"/>
  <c r="M430" s="1"/>
  <c r="K319"/>
  <c r="M319" s="1"/>
  <c r="K491"/>
  <c r="M491" s="1"/>
  <c r="K461"/>
  <c r="M461" s="1"/>
  <c r="K292"/>
  <c r="M292" s="1"/>
  <c r="K389"/>
  <c r="M389" s="1"/>
  <c r="K255"/>
  <c r="M255" s="1"/>
  <c r="K280"/>
  <c r="M280" s="1"/>
  <c r="K141"/>
  <c r="M141" s="1"/>
  <c r="K470"/>
  <c r="M470" s="1"/>
  <c r="K476"/>
  <c r="M476" s="1"/>
  <c r="K547"/>
  <c r="M547" s="1"/>
  <c r="K333"/>
  <c r="M333" s="1"/>
  <c r="K239"/>
  <c r="M239" s="1"/>
  <c r="K409"/>
  <c r="M409" s="1"/>
  <c r="K87"/>
  <c r="M87" s="1"/>
  <c r="K390"/>
  <c r="M390" s="1"/>
  <c r="K471"/>
  <c r="M471" s="1"/>
  <c r="K403"/>
  <c r="M403" s="1"/>
  <c r="K164"/>
  <c r="M164" s="1"/>
  <c r="K465"/>
  <c r="M465" s="1"/>
  <c r="K384"/>
  <c r="M384" s="1"/>
  <c r="K354"/>
  <c r="M354" s="1"/>
  <c r="K477"/>
  <c r="M477" s="1"/>
  <c r="K513"/>
  <c r="M513" s="1"/>
  <c r="K361"/>
  <c r="M361" s="1"/>
  <c r="K522"/>
  <c r="M522" s="1"/>
  <c r="K48"/>
  <c r="M48" s="1"/>
  <c r="K74"/>
  <c r="M74" s="1"/>
  <c r="K334"/>
  <c r="M334" s="1"/>
  <c r="K498"/>
  <c r="M498" s="1"/>
  <c r="K293"/>
  <c r="M293" s="1"/>
  <c r="K543"/>
  <c r="M543" s="1"/>
  <c r="K134"/>
  <c r="M134" s="1"/>
  <c r="K457"/>
  <c r="M457" s="1"/>
  <c r="K472"/>
  <c r="M472" s="1"/>
  <c r="K551"/>
  <c r="M551" s="1"/>
  <c r="K507"/>
  <c r="M507" s="1"/>
  <c r="K29"/>
  <c r="M29" s="1"/>
  <c r="K240"/>
  <c r="M240" s="1"/>
  <c r="K320"/>
  <c r="M320" s="1"/>
  <c r="K348"/>
  <c r="M348" s="1"/>
  <c r="K462"/>
  <c r="M462" s="1"/>
  <c r="K340"/>
  <c r="M340" s="1"/>
  <c r="K49"/>
  <c r="M49" s="1"/>
  <c r="K310"/>
  <c r="M310" s="1"/>
  <c r="K466"/>
  <c r="M466" s="1"/>
  <c r="K502"/>
  <c r="M502" s="1"/>
  <c r="K467"/>
  <c r="M467" s="1"/>
  <c r="K174"/>
  <c r="M174" s="1"/>
  <c r="K540"/>
  <c r="M540" s="1"/>
  <c r="K265"/>
  <c r="M265" s="1"/>
  <c r="K96"/>
  <c r="M96" s="1"/>
  <c r="K508"/>
  <c r="M508" s="1"/>
  <c r="K397"/>
  <c r="M397" s="1"/>
  <c r="K514"/>
  <c r="M514" s="1"/>
  <c r="K536"/>
  <c r="M536" s="1"/>
  <c r="K247"/>
  <c r="M247" s="1"/>
  <c r="K517"/>
  <c r="M517" s="1"/>
  <c r="K210"/>
  <c r="M210" s="1"/>
  <c r="K335"/>
  <c r="M335" s="1"/>
  <c r="K499"/>
  <c r="M499" s="1"/>
  <c r="K101"/>
  <c r="M101" s="1"/>
  <c r="K581"/>
  <c r="M581" s="1"/>
  <c r="K106"/>
  <c r="M106" s="1"/>
  <c r="K375"/>
  <c r="M375" s="1"/>
  <c r="K376"/>
  <c r="M376" s="1"/>
  <c r="K294"/>
  <c r="M294" s="1"/>
  <c r="K187"/>
  <c r="M187" s="1"/>
  <c r="K160"/>
  <c r="M160" s="1"/>
  <c r="K182"/>
  <c r="M182" s="1"/>
  <c r="K509"/>
  <c r="M509" s="1"/>
  <c r="K211"/>
  <c r="M211" s="1"/>
  <c r="K510"/>
  <c r="M510" s="1"/>
  <c r="K578"/>
  <c r="M578" s="1"/>
  <c r="K478"/>
  <c r="M478" s="1"/>
  <c r="K341"/>
  <c r="M341" s="1"/>
  <c r="K248"/>
  <c r="M248" s="1"/>
  <c r="K503"/>
  <c r="M503" s="1"/>
  <c r="K266"/>
  <c r="M266" s="1"/>
  <c r="K523"/>
  <c r="M523" s="1"/>
  <c r="K267"/>
  <c r="M267" s="1"/>
  <c r="K26"/>
  <c r="M26" s="1"/>
  <c r="K128"/>
  <c r="M128" s="1"/>
  <c r="K256"/>
  <c r="M256" s="1"/>
  <c r="K295"/>
  <c r="M295" s="1"/>
  <c r="K129"/>
  <c r="M129" s="1"/>
  <c r="K281"/>
  <c r="M281" s="1"/>
  <c r="K47"/>
  <c r="M47" s="1"/>
  <c r="K311"/>
  <c r="M311" s="1"/>
  <c r="K515"/>
  <c r="M515" s="1"/>
  <c r="K566"/>
  <c r="M566" s="1"/>
  <c r="K135"/>
  <c r="M135" s="1"/>
  <c r="K410"/>
  <c r="M410" s="1"/>
  <c r="K560"/>
  <c r="M560" s="1"/>
  <c r="K117"/>
  <c r="M117" s="1"/>
  <c r="K567"/>
  <c r="M567" s="1"/>
  <c r="K183"/>
  <c r="M183" s="1"/>
  <c r="K38"/>
  <c r="M38" s="1"/>
  <c r="K111"/>
  <c r="M111" s="1"/>
  <c r="K75"/>
  <c r="M75" s="1"/>
  <c r="K421"/>
  <c r="M421" s="1"/>
  <c r="K349"/>
  <c r="M349" s="1"/>
  <c r="K41"/>
  <c r="M41" s="1"/>
  <c r="K531"/>
  <c r="M531" s="1"/>
  <c r="K328"/>
  <c r="M328" s="1"/>
  <c r="K184"/>
  <c r="M184" s="1"/>
  <c r="K590"/>
  <c r="M590" s="1"/>
  <c r="K249"/>
  <c r="M249" s="1"/>
  <c r="K350"/>
  <c r="M350" s="1"/>
  <c r="K385"/>
  <c r="M385" s="1"/>
  <c r="K232"/>
  <c r="M232" s="1"/>
  <c r="K50"/>
  <c r="M50" s="1"/>
  <c r="K121"/>
  <c r="M121" s="1"/>
  <c r="K30"/>
  <c r="M30" s="1"/>
  <c r="K102"/>
  <c r="M102" s="1"/>
  <c r="K367"/>
  <c r="M367" s="1"/>
  <c r="K485"/>
  <c r="M485" s="1"/>
  <c r="K250"/>
  <c r="M250" s="1"/>
  <c r="K368"/>
  <c r="M368" s="1"/>
  <c r="K321"/>
  <c r="M321" s="1"/>
  <c r="K473"/>
  <c r="M473" s="1"/>
  <c r="K103"/>
  <c r="M103" s="1"/>
  <c r="K142"/>
  <c r="M142" s="1"/>
  <c r="K119"/>
  <c r="M119" s="1"/>
  <c r="K268"/>
  <c r="M268" s="1"/>
  <c r="K492"/>
  <c r="M492" s="1"/>
  <c r="K416"/>
  <c r="M416" s="1"/>
  <c r="K380"/>
  <c r="M380" s="1"/>
  <c r="K304"/>
  <c r="M304" s="1"/>
  <c r="K391"/>
  <c r="M391" s="1"/>
  <c r="K218"/>
  <c r="M218" s="1"/>
  <c r="K486"/>
  <c r="M486" s="1"/>
  <c r="K589"/>
  <c r="M589" s="1"/>
  <c r="K573"/>
  <c r="M573" s="1"/>
  <c r="K537"/>
  <c r="M537" s="1"/>
  <c r="K558"/>
  <c r="M558" s="1"/>
  <c r="K524"/>
  <c r="M524" s="1"/>
  <c r="K175"/>
  <c r="M175" s="1"/>
  <c r="K538"/>
  <c r="M538" s="1"/>
  <c r="K587"/>
  <c r="M587" s="1"/>
  <c r="K322"/>
  <c r="M322" s="1"/>
  <c r="K563"/>
  <c r="M563" s="1"/>
  <c r="K138"/>
  <c r="M138" s="1"/>
  <c r="K224"/>
  <c r="M224" s="1"/>
  <c r="K548"/>
  <c r="M548" s="1"/>
  <c r="K398"/>
  <c r="M398" s="1"/>
  <c r="K131"/>
  <c r="M131" s="1"/>
  <c r="K532"/>
  <c r="M532" s="1"/>
  <c r="K411"/>
  <c r="M411" s="1"/>
  <c r="K369"/>
  <c r="M369" s="1"/>
  <c r="K202"/>
  <c r="M202" s="1"/>
  <c r="K355"/>
  <c r="M355" s="1"/>
  <c r="K88"/>
  <c r="M88" s="1"/>
  <c r="K67"/>
  <c r="M67" s="1"/>
  <c r="K351"/>
  <c r="M351" s="1"/>
  <c r="K511"/>
  <c r="M511" s="1"/>
  <c r="K427"/>
  <c r="M427" s="1"/>
  <c r="K342"/>
  <c r="M342" s="1"/>
  <c r="K463"/>
  <c r="M463" s="1"/>
  <c r="K257"/>
  <c r="M257" s="1"/>
  <c r="K258"/>
  <c r="M258" s="1"/>
  <c r="K151"/>
  <c r="M151" s="1"/>
  <c r="K428"/>
  <c r="M428" s="1"/>
  <c r="K97"/>
  <c r="M97" s="1"/>
  <c r="K422"/>
  <c r="M422" s="1"/>
  <c r="K259"/>
  <c r="M259" s="1"/>
  <c r="K392"/>
  <c r="M392" s="1"/>
  <c r="K139"/>
  <c r="M139" s="1"/>
  <c r="K312"/>
  <c r="M312" s="1"/>
  <c r="K356"/>
  <c r="M356" s="1"/>
  <c r="K399"/>
  <c r="M399" s="1"/>
  <c r="K78"/>
  <c r="M78" s="1"/>
  <c r="K107"/>
  <c r="M107" s="1"/>
  <c r="K323"/>
  <c r="M323" s="1"/>
  <c r="K412"/>
  <c r="M412" s="1"/>
  <c r="K493"/>
  <c r="M493" s="1"/>
  <c r="K260"/>
  <c r="M260" s="1"/>
  <c r="K512"/>
  <c r="M512" s="1"/>
  <c r="K170"/>
  <c r="M170" s="1"/>
  <c r="K423"/>
  <c r="M423" s="1"/>
  <c r="K362"/>
  <c r="M362" s="1"/>
  <c r="K274"/>
  <c r="M274" s="1"/>
  <c r="K400"/>
  <c r="M400" s="1"/>
  <c r="K435"/>
  <c r="M435" s="1"/>
  <c r="K438"/>
  <c r="M438" s="1"/>
  <c r="K363"/>
  <c r="M363" s="1"/>
  <c r="K479"/>
  <c r="M479" s="1"/>
  <c r="K526"/>
  <c r="M526" s="1"/>
  <c r="K205"/>
  <c r="M205" s="1"/>
  <c r="K447"/>
  <c r="M447" s="1"/>
  <c r="K296"/>
  <c r="M296" s="1"/>
  <c r="K324"/>
  <c r="M324" s="1"/>
  <c r="K193"/>
  <c r="M193" s="1"/>
  <c r="K454"/>
  <c r="M454" s="1"/>
  <c r="K404"/>
  <c r="M404" s="1"/>
  <c r="K269"/>
  <c r="M269" s="1"/>
  <c r="K282"/>
  <c r="M282" s="1"/>
  <c r="K115"/>
  <c r="M115" s="1"/>
  <c r="K527"/>
  <c r="M527" s="1"/>
  <c r="K448"/>
  <c r="M448" s="1"/>
  <c r="K381"/>
  <c r="M381" s="1"/>
  <c r="K212"/>
  <c r="M212" s="1"/>
  <c r="K297"/>
  <c r="M297" s="1"/>
  <c r="K185"/>
  <c r="M185" s="1"/>
  <c r="K305"/>
  <c r="M305" s="1"/>
  <c r="K336"/>
  <c r="M336" s="1"/>
  <c r="K306"/>
  <c r="M306" s="1"/>
  <c r="K219"/>
  <c r="M219" s="1"/>
  <c r="K436"/>
  <c r="M436" s="1"/>
  <c r="K575"/>
  <c r="M575" s="1"/>
  <c r="K188"/>
  <c r="M188" s="1"/>
  <c r="K553"/>
  <c r="M553" s="1"/>
  <c r="K393"/>
  <c r="M393" s="1"/>
  <c r="K275"/>
  <c r="M275" s="1"/>
  <c r="K480"/>
  <c r="M480" s="1"/>
  <c r="K500"/>
  <c r="M500" s="1"/>
  <c r="K325"/>
  <c r="M325" s="1"/>
  <c r="K370"/>
  <c r="M370" s="1"/>
  <c r="K313"/>
  <c r="M313" s="1"/>
  <c r="K371"/>
  <c r="M371" s="1"/>
  <c r="K437"/>
  <c r="M437" s="1"/>
  <c r="K501"/>
  <c r="M501" s="1"/>
  <c r="K487"/>
  <c r="M487" s="1"/>
  <c r="K559"/>
  <c r="M559" s="1"/>
  <c r="K329"/>
  <c r="M329" s="1"/>
  <c r="K213"/>
  <c r="M213" s="1"/>
  <c r="K233"/>
  <c r="M233" s="1"/>
  <c r="K68"/>
  <c r="M68" s="1"/>
  <c r="K147"/>
  <c r="M147" s="1"/>
  <c r="K177"/>
  <c r="M177" s="1"/>
  <c r="K533"/>
  <c r="M533" s="1"/>
  <c r="K474"/>
  <c r="M474" s="1"/>
  <c r="K161"/>
  <c r="M161" s="1"/>
  <c r="K413"/>
  <c r="M413" s="1"/>
  <c r="K449"/>
  <c r="M449" s="1"/>
  <c r="K198"/>
  <c r="M198" s="1"/>
  <c r="K372"/>
  <c r="M372" s="1"/>
  <c r="K364"/>
  <c r="M364" s="1"/>
  <c r="K71"/>
  <c r="M71" s="1"/>
  <c r="K352"/>
  <c r="M352" s="1"/>
  <c r="K343"/>
  <c r="M343" s="1"/>
  <c r="K330"/>
  <c r="M330" s="1"/>
  <c r="K401"/>
  <c r="M401" s="1"/>
  <c r="K143"/>
  <c r="M143" s="1"/>
  <c r="K545"/>
  <c r="M545" s="1"/>
  <c r="K276"/>
  <c r="M276" s="1"/>
  <c r="K120"/>
  <c r="M120" s="1"/>
  <c r="K251"/>
  <c r="M251" s="1"/>
  <c r="K417"/>
  <c r="M417" s="1"/>
  <c r="K44"/>
  <c r="M44" s="1"/>
  <c r="K439"/>
  <c r="M439" s="1"/>
  <c r="K79"/>
  <c r="M79" s="1"/>
  <c r="K382"/>
  <c r="M382" s="1"/>
  <c r="K63"/>
  <c r="M63" s="1"/>
  <c r="K84"/>
  <c r="M84" s="1"/>
  <c r="K252"/>
  <c r="M252" s="1"/>
  <c r="K60"/>
  <c r="M60" s="1"/>
  <c r="K116"/>
  <c r="M116" s="1"/>
  <c r="K418"/>
  <c r="M418" s="1"/>
  <c r="K214"/>
  <c r="M214" s="1"/>
  <c r="K298"/>
  <c r="M298" s="1"/>
  <c r="K153"/>
  <c r="M153" s="1"/>
  <c r="K270"/>
  <c r="M270" s="1"/>
  <c r="K70"/>
  <c r="M70" s="1"/>
  <c r="K42"/>
  <c r="M42" s="1"/>
  <c r="K171"/>
  <c r="M171" s="1"/>
  <c r="K271"/>
  <c r="M271" s="1"/>
  <c r="K154"/>
  <c r="M154" s="1"/>
  <c r="K458"/>
  <c r="M458" s="1"/>
  <c r="K464"/>
  <c r="M464" s="1"/>
  <c r="K178"/>
  <c r="M178" s="1"/>
  <c r="K66"/>
  <c r="M66" s="1"/>
  <c r="K157"/>
  <c r="M157" s="1"/>
  <c r="K241"/>
  <c r="M241" s="1"/>
  <c r="K528"/>
  <c r="M528" s="1"/>
  <c r="K516"/>
  <c r="M516" s="1"/>
  <c r="K179"/>
  <c r="M179" s="1"/>
  <c r="K89"/>
  <c r="M89" s="1"/>
  <c r="K569"/>
  <c r="M569" s="1"/>
  <c r="K93"/>
  <c r="M93" s="1"/>
  <c r="K162"/>
  <c r="M162" s="1"/>
  <c r="K344"/>
  <c r="M344" s="1"/>
  <c r="K431"/>
  <c r="M431" s="1"/>
  <c r="K283"/>
  <c r="M283" s="1"/>
  <c r="K504"/>
  <c r="M504" s="1"/>
  <c r="K90"/>
  <c r="M90" s="1"/>
  <c r="K402"/>
  <c r="M402" s="1"/>
  <c r="K459"/>
  <c r="M459" s="1"/>
  <c r="K440"/>
  <c r="M440" s="1"/>
  <c r="K314"/>
  <c r="M314" s="1"/>
  <c r="K122"/>
  <c r="M122" s="1"/>
  <c r="K564"/>
  <c r="M564" s="1"/>
  <c r="K234"/>
  <c r="M234" s="1"/>
  <c r="K215"/>
  <c r="M215" s="1"/>
  <c r="K136"/>
  <c r="M136" s="1"/>
  <c r="K253"/>
  <c r="M253" s="1"/>
  <c r="K554"/>
  <c r="M554" s="1"/>
  <c r="K227"/>
  <c r="M227" s="1"/>
  <c r="K568"/>
  <c r="M568" s="1"/>
  <c r="K199"/>
  <c r="M199" s="1"/>
  <c r="K144"/>
  <c r="M144" s="1"/>
  <c r="K98"/>
  <c r="M98" s="1"/>
  <c r="K31"/>
  <c r="M31" s="1"/>
  <c r="K424"/>
  <c r="M424" s="1"/>
  <c r="K200"/>
  <c r="M200" s="1"/>
  <c r="K315"/>
  <c r="M315" s="1"/>
  <c r="K91"/>
  <c r="M91" s="1"/>
  <c r="K126"/>
  <c r="M126" s="1"/>
  <c r="K242"/>
  <c r="M242" s="1"/>
  <c r="K94"/>
  <c r="M94" s="1"/>
  <c r="K152"/>
  <c r="M152" s="1"/>
  <c r="K57"/>
  <c r="M57" s="1"/>
  <c r="K577"/>
  <c r="M577" s="1"/>
  <c r="K155"/>
  <c r="M155" s="1"/>
  <c r="K235"/>
  <c r="M235" s="1"/>
  <c r="K220"/>
  <c r="M220" s="1"/>
  <c r="K373"/>
  <c r="M373" s="1"/>
  <c r="K572"/>
  <c r="M572" s="1"/>
  <c r="K203"/>
  <c r="M203" s="1"/>
  <c r="K582"/>
  <c r="M582" s="1"/>
  <c r="K130"/>
  <c r="M130" s="1"/>
  <c r="K80"/>
  <c r="M80" s="1"/>
  <c r="K112"/>
  <c r="M112" s="1"/>
  <c r="K488"/>
  <c r="M488" s="1"/>
  <c r="K475"/>
  <c r="M475" s="1"/>
  <c r="K225"/>
  <c r="M225" s="1"/>
  <c r="K481"/>
  <c r="M481" s="1"/>
  <c r="K576"/>
  <c r="M576" s="1"/>
  <c r="K357"/>
  <c r="M357" s="1"/>
  <c r="K561"/>
  <c r="M561" s="1"/>
  <c r="K58"/>
  <c r="M58" s="1"/>
  <c r="K194"/>
  <c r="M194" s="1"/>
  <c r="K206"/>
  <c r="M206" s="1"/>
  <c r="K455"/>
  <c r="M455" s="1"/>
  <c r="K140"/>
  <c r="M140" s="1"/>
  <c r="K228"/>
  <c r="M228" s="1"/>
  <c r="K32"/>
  <c r="M32" s="1"/>
  <c r="K544"/>
  <c r="M544" s="1"/>
  <c r="K243"/>
  <c r="M243" s="1"/>
  <c r="K148"/>
  <c r="M148" s="1"/>
  <c r="K546"/>
  <c r="M546" s="1"/>
  <c r="K207"/>
  <c r="M207" s="1"/>
  <c r="K562"/>
  <c r="M562" s="1"/>
  <c r="K189"/>
  <c r="M189" s="1"/>
  <c r="K156"/>
  <c r="M156" s="1"/>
  <c r="K345"/>
  <c r="M345" s="1"/>
  <c r="K127"/>
  <c r="M127" s="1"/>
  <c r="K272"/>
  <c r="M272" s="1"/>
  <c r="K394"/>
  <c r="M394" s="1"/>
  <c r="K441"/>
  <c r="M441" s="1"/>
  <c r="K176"/>
  <c r="M176" s="1"/>
  <c r="K133"/>
  <c r="M133" s="1"/>
  <c r="K557"/>
  <c r="M557" s="1"/>
  <c r="K186"/>
  <c r="M186" s="1"/>
  <c r="K72"/>
  <c r="M72" s="1"/>
  <c r="K346"/>
  <c r="M346" s="1"/>
  <c r="K326"/>
  <c r="M326" s="1"/>
  <c r="K442"/>
  <c r="M442" s="1"/>
  <c r="K425"/>
  <c r="M425" s="1"/>
  <c r="K316"/>
  <c r="M316" s="1"/>
  <c r="K534"/>
  <c r="M534" s="1"/>
  <c r="K535"/>
  <c r="M535" s="1"/>
  <c r="K482"/>
  <c r="M482" s="1"/>
  <c r="K419"/>
  <c r="M419" s="1"/>
  <c r="K204"/>
  <c r="M204" s="1"/>
  <c r="K277"/>
  <c r="M277" s="1"/>
  <c r="K158"/>
  <c r="M158" s="1"/>
  <c r="K518"/>
  <c r="M518" s="1"/>
  <c r="K432"/>
  <c r="M432" s="1"/>
  <c r="K358"/>
  <c r="M358" s="1"/>
  <c r="K468"/>
  <c r="M468" s="1"/>
  <c r="K45"/>
  <c r="M45" s="1"/>
  <c r="K386"/>
  <c r="M386" s="1"/>
  <c r="K85"/>
  <c r="M85" s="1"/>
  <c r="K429"/>
  <c r="M429" s="1"/>
  <c r="K195"/>
  <c r="M195" s="1"/>
  <c r="K365"/>
  <c r="M365" s="1"/>
  <c r="K377"/>
  <c r="M377" s="1"/>
  <c r="K180"/>
  <c r="M180" s="1"/>
  <c r="K433"/>
  <c r="M433" s="1"/>
  <c r="K261"/>
  <c r="M261" s="1"/>
  <c r="K383"/>
  <c r="M383" s="1"/>
  <c r="K196"/>
  <c r="M196" s="1"/>
  <c r="K221"/>
  <c r="M221" s="1"/>
  <c r="K123"/>
  <c r="M123" s="1"/>
  <c r="K405"/>
  <c r="M405" s="1"/>
  <c r="K434"/>
  <c r="M434" s="1"/>
  <c r="K190"/>
  <c r="M190" s="1"/>
  <c r="K331"/>
  <c r="M331" s="1"/>
  <c r="K299"/>
  <c r="M299" s="1"/>
  <c r="K165"/>
  <c r="M165" s="1"/>
  <c r="K584"/>
  <c r="M584" s="1"/>
  <c r="K317"/>
  <c r="M317" s="1"/>
  <c r="K166"/>
  <c r="M166" s="1"/>
  <c r="K222"/>
  <c r="M222" s="1"/>
  <c r="K337"/>
  <c r="M337" s="1"/>
  <c r="K86"/>
  <c r="M86" s="1"/>
  <c r="K262"/>
  <c r="M262" s="1"/>
  <c r="M81"/>
  <c r="K208"/>
  <c r="M208" s="1"/>
  <c r="K197"/>
  <c r="M197" s="1"/>
  <c r="K51"/>
  <c r="M51" s="1"/>
  <c r="K145"/>
  <c r="M145" s="1"/>
  <c r="K191"/>
  <c r="M191" s="1"/>
  <c r="K244"/>
  <c r="M244" s="1"/>
  <c r="K55"/>
  <c r="M55" s="1"/>
  <c r="K353"/>
  <c r="M353" s="1"/>
  <c r="K25"/>
  <c r="M25" s="1"/>
  <c r="K124"/>
  <c r="M124" s="1"/>
  <c r="K59"/>
  <c r="M59" s="1"/>
  <c r="K229"/>
  <c r="M229" s="1"/>
  <c r="K237"/>
  <c r="M237" s="1"/>
  <c r="K378"/>
  <c r="M378" s="1"/>
  <c r="K104"/>
  <c r="M104" s="1"/>
  <c r="K284"/>
  <c r="M284" s="1"/>
  <c r="K300"/>
  <c r="M300" s="1"/>
  <c r="K359"/>
  <c r="M359" s="1"/>
  <c r="K181"/>
  <c r="M181" s="1"/>
  <c r="K35"/>
  <c r="M35" s="1"/>
  <c r="K426"/>
  <c r="M426" s="1"/>
  <c r="K285"/>
  <c r="M285" s="1"/>
  <c r="K52"/>
  <c r="M52" s="1"/>
  <c r="K137"/>
  <c r="M137" s="1"/>
  <c r="K64"/>
  <c r="M64" s="1"/>
  <c r="K216"/>
  <c r="M216" s="1"/>
  <c r="K56"/>
  <c r="M56" s="1"/>
  <c r="K76"/>
  <c r="M76" s="1"/>
  <c r="K92"/>
  <c r="M92" s="1"/>
  <c r="K286"/>
  <c r="M286" s="1"/>
  <c r="K27"/>
  <c r="M27" s="1"/>
  <c r="K327"/>
  <c r="M327" s="1"/>
  <c r="K28"/>
  <c r="M28" s="1"/>
  <c r="K33"/>
  <c r="M33" s="1"/>
  <c r="K338"/>
  <c r="M338" s="1"/>
  <c r="K172"/>
  <c r="M172" s="1"/>
  <c r="K125"/>
  <c r="M125" s="1"/>
  <c r="K108"/>
  <c r="M108" s="1"/>
  <c r="K113"/>
  <c r="M113" s="1"/>
  <c r="K273"/>
  <c r="M273" s="1"/>
  <c r="K163"/>
  <c r="M163" s="1"/>
  <c r="K114"/>
  <c r="M114" s="1"/>
  <c r="K109"/>
  <c r="M109" s="1"/>
  <c r="K53"/>
  <c r="M53" s="1"/>
  <c r="K13"/>
  <c r="M13" s="1"/>
  <c r="K54"/>
  <c r="M54" s="1"/>
  <c r="K65"/>
  <c r="M65" s="1"/>
  <c r="K73"/>
  <c r="M73" s="1"/>
  <c r="K95"/>
  <c r="M95" s="1"/>
  <c r="K77"/>
  <c r="M77" s="1"/>
  <c r="K287"/>
  <c r="M287" s="1"/>
  <c r="K192"/>
  <c r="M192" s="1"/>
  <c r="K36"/>
  <c r="M36" s="1"/>
  <c r="K110"/>
  <c r="M110" s="1"/>
  <c r="K132"/>
  <c r="M132" s="1"/>
  <c r="K46"/>
  <c r="M46" s="1"/>
  <c r="K366"/>
  <c r="M366" s="1"/>
  <c r="K209"/>
  <c r="M209" s="1"/>
  <c r="J452"/>
  <c r="J387"/>
  <c r="J451"/>
  <c r="J10"/>
  <c r="J40"/>
  <c r="J415"/>
  <c r="J406"/>
  <c r="J169"/>
  <c r="J443"/>
  <c r="J494"/>
  <c r="J574"/>
  <c r="J552"/>
  <c r="J318"/>
  <c r="J495"/>
  <c r="J21"/>
  <c r="J539"/>
  <c r="J460"/>
  <c r="J288"/>
  <c r="J302"/>
  <c r="J583"/>
  <c r="J586"/>
  <c r="J301"/>
  <c r="J541"/>
  <c r="J379"/>
  <c r="J245"/>
  <c r="J395"/>
  <c r="J489"/>
  <c r="J146"/>
  <c r="J396"/>
  <c r="J446"/>
  <c r="J556"/>
  <c r="J159"/>
  <c r="J307"/>
  <c r="J168"/>
  <c r="J555"/>
  <c r="J217"/>
  <c r="J289"/>
  <c r="J565"/>
  <c r="J585"/>
  <c r="J453"/>
  <c r="J525"/>
  <c r="J450"/>
  <c r="J579"/>
  <c r="J520"/>
  <c r="J230"/>
  <c r="J588"/>
  <c r="J542"/>
  <c r="J483"/>
  <c r="J4"/>
  <c r="J5"/>
  <c r="J9"/>
  <c r="J12"/>
  <c r="J11"/>
  <c r="J6"/>
  <c r="J8"/>
  <c r="J7"/>
  <c r="J17"/>
  <c r="J19"/>
  <c r="J20"/>
  <c r="J61"/>
  <c r="J15"/>
  <c r="J22"/>
  <c r="J14"/>
  <c r="J34"/>
  <c r="J18"/>
  <c r="J23"/>
  <c r="J24"/>
  <c r="J549"/>
  <c r="J226"/>
  <c r="J505"/>
  <c r="J529"/>
  <c r="J530"/>
  <c r="J444"/>
  <c r="J99"/>
  <c r="J308"/>
  <c r="J82"/>
  <c r="J254"/>
  <c r="J118"/>
  <c r="J580"/>
  <c r="J347"/>
  <c r="J62"/>
  <c r="J496"/>
  <c r="J420"/>
  <c r="J571"/>
  <c r="J303"/>
  <c r="J388"/>
  <c r="J37"/>
  <c r="J105"/>
  <c r="J149"/>
  <c r="J100"/>
  <c r="J339"/>
  <c r="J278"/>
  <c r="J309"/>
  <c r="J332"/>
  <c r="J484"/>
  <c r="J43"/>
  <c r="J550"/>
  <c r="J39"/>
  <c r="J497"/>
  <c r="J374"/>
  <c r="J291"/>
  <c r="J150"/>
  <c r="J231"/>
  <c r="J407"/>
  <c r="J201"/>
  <c r="J570"/>
  <c r="J456"/>
  <c r="J69"/>
  <c r="J173"/>
  <c r="J16"/>
  <c r="J490"/>
  <c r="J445"/>
  <c r="J223"/>
  <c r="J238"/>
  <c r="J408"/>
  <c r="J279"/>
  <c r="J263"/>
  <c r="J360"/>
  <c r="J506"/>
  <c r="J521"/>
  <c r="J83"/>
  <c r="J469"/>
  <c r="J246"/>
  <c r="J264"/>
  <c r="J430"/>
  <c r="J319"/>
  <c r="J491"/>
  <c r="J461"/>
  <c r="J292"/>
  <c r="J389"/>
  <c r="J255"/>
  <c r="J280"/>
  <c r="J141"/>
  <c r="J470"/>
  <c r="J476"/>
  <c r="J547"/>
  <c r="J333"/>
  <c r="J239"/>
  <c r="J409"/>
  <c r="J87"/>
  <c r="J390"/>
  <c r="J471"/>
  <c r="J403"/>
  <c r="J164"/>
  <c r="J465"/>
  <c r="J384"/>
  <c r="J354"/>
  <c r="J477"/>
  <c r="J513"/>
  <c r="J361"/>
  <c r="J522"/>
  <c r="J48"/>
  <c r="J74"/>
  <c r="J334"/>
  <c r="J498"/>
  <c r="J293"/>
  <c r="J543"/>
  <c r="J134"/>
  <c r="J457"/>
  <c r="J472"/>
  <c r="J551"/>
  <c r="J507"/>
  <c r="J29"/>
  <c r="J240"/>
  <c r="J320"/>
  <c r="J348"/>
  <c r="J462"/>
  <c r="J340"/>
  <c r="J49"/>
  <c r="J310"/>
  <c r="J466"/>
  <c r="J502"/>
  <c r="J467"/>
  <c r="J174"/>
  <c r="J540"/>
  <c r="J265"/>
  <c r="J96"/>
  <c r="J508"/>
  <c r="J397"/>
  <c r="J514"/>
  <c r="J536"/>
  <c r="J247"/>
  <c r="J517"/>
  <c r="J210"/>
  <c r="J335"/>
  <c r="J499"/>
  <c r="J101"/>
  <c r="J581"/>
  <c r="J106"/>
  <c r="J375"/>
  <c r="J376"/>
  <c r="J294"/>
  <c r="J187"/>
  <c r="J160"/>
  <c r="J182"/>
  <c r="J509"/>
  <c r="J211"/>
  <c r="J510"/>
  <c r="J478"/>
  <c r="J341"/>
  <c r="J248"/>
  <c r="J503"/>
  <c r="J266"/>
  <c r="J523"/>
  <c r="J267"/>
  <c r="J26"/>
  <c r="J128"/>
  <c r="J256"/>
  <c r="J295"/>
  <c r="J129"/>
  <c r="J281"/>
  <c r="J47"/>
  <c r="J311"/>
  <c r="J515"/>
  <c r="J566"/>
  <c r="J410"/>
  <c r="J560"/>
  <c r="J117"/>
  <c r="J567"/>
  <c r="J183"/>
  <c r="J38"/>
  <c r="J111"/>
  <c r="J75"/>
  <c r="J421"/>
  <c r="J349"/>
  <c r="J41"/>
  <c r="J531"/>
  <c r="J328"/>
  <c r="J184"/>
  <c r="J590"/>
  <c r="J249"/>
  <c r="J350"/>
  <c r="J385"/>
  <c r="J232"/>
  <c r="J50"/>
  <c r="J121"/>
  <c r="J30"/>
  <c r="J102"/>
  <c r="J367"/>
  <c r="J485"/>
  <c r="J250"/>
  <c r="J368"/>
  <c r="J321"/>
  <c r="J473"/>
  <c r="J103"/>
  <c r="J142"/>
  <c r="J119"/>
  <c r="J268"/>
  <c r="J492"/>
  <c r="J416"/>
  <c r="J380"/>
  <c r="J304"/>
  <c r="J391"/>
  <c r="J218"/>
  <c r="J486"/>
  <c r="J589"/>
  <c r="J573"/>
  <c r="J537"/>
  <c r="J558"/>
  <c r="J524"/>
  <c r="J175"/>
  <c r="J538"/>
  <c r="J587"/>
  <c r="J322"/>
  <c r="J563"/>
  <c r="J138"/>
  <c r="J224"/>
  <c r="J548"/>
  <c r="J398"/>
  <c r="J131"/>
  <c r="J532"/>
  <c r="J411"/>
  <c r="J369"/>
  <c r="J202"/>
  <c r="J355"/>
  <c r="J88"/>
  <c r="J67"/>
  <c r="J351"/>
  <c r="J511"/>
  <c r="J427"/>
  <c r="J342"/>
  <c r="J463"/>
  <c r="J257"/>
  <c r="J258"/>
  <c r="J151"/>
  <c r="J428"/>
  <c r="J97"/>
  <c r="J422"/>
  <c r="J259"/>
  <c r="J392"/>
  <c r="J139"/>
  <c r="J312"/>
  <c r="J356"/>
  <c r="J399"/>
  <c r="J78"/>
  <c r="J107"/>
  <c r="J323"/>
  <c r="J412"/>
  <c r="J493"/>
  <c r="J260"/>
  <c r="J512"/>
  <c r="J170"/>
  <c r="J423"/>
  <c r="J362"/>
  <c r="J274"/>
  <c r="J400"/>
  <c r="J435"/>
  <c r="J438"/>
  <c r="J363"/>
  <c r="J479"/>
  <c r="J526"/>
  <c r="J205"/>
  <c r="J447"/>
  <c r="J296"/>
  <c r="J324"/>
  <c r="J193"/>
  <c r="J454"/>
  <c r="J404"/>
  <c r="J269"/>
  <c r="J282"/>
  <c r="J115"/>
  <c r="J527"/>
  <c r="J448"/>
  <c r="J381"/>
  <c r="J212"/>
  <c r="J297"/>
  <c r="J185"/>
  <c r="J305"/>
  <c r="J336"/>
  <c r="J306"/>
  <c r="J219"/>
  <c r="J436"/>
  <c r="J575"/>
  <c r="J188"/>
  <c r="J553"/>
  <c r="J393"/>
  <c r="J275"/>
  <c r="J480"/>
  <c r="J500"/>
  <c r="J325"/>
  <c r="J370"/>
  <c r="J313"/>
  <c r="J371"/>
  <c r="J437"/>
  <c r="J501"/>
  <c r="J487"/>
  <c r="J559"/>
  <c r="J329"/>
  <c r="J213"/>
  <c r="J233"/>
  <c r="J68"/>
  <c r="J147"/>
  <c r="J177"/>
  <c r="J533"/>
  <c r="J474"/>
  <c r="J161"/>
  <c r="J413"/>
  <c r="J449"/>
  <c r="J198"/>
  <c r="J372"/>
  <c r="J364"/>
  <c r="J71"/>
  <c r="J352"/>
  <c r="J343"/>
  <c r="J330"/>
  <c r="J401"/>
  <c r="J143"/>
  <c r="J545"/>
  <c r="J276"/>
  <c r="J120"/>
  <c r="J251"/>
  <c r="J417"/>
  <c r="J44"/>
  <c r="J439"/>
  <c r="J79"/>
  <c r="J382"/>
  <c r="J63"/>
  <c r="J84"/>
  <c r="J252"/>
  <c r="J60"/>
  <c r="J116"/>
  <c r="J418"/>
  <c r="J214"/>
  <c r="J298"/>
  <c r="J153"/>
  <c r="J270"/>
  <c r="J70"/>
  <c r="J42"/>
  <c r="J171"/>
  <c r="J271"/>
  <c r="J154"/>
  <c r="J458"/>
  <c r="J464"/>
  <c r="J178"/>
  <c r="J66"/>
  <c r="J157"/>
  <c r="J241"/>
  <c r="J528"/>
  <c r="J516"/>
  <c r="J179"/>
  <c r="J89"/>
  <c r="J569"/>
  <c r="J93"/>
  <c r="J162"/>
  <c r="J344"/>
  <c r="J431"/>
  <c r="J283"/>
  <c r="J504"/>
  <c r="J90"/>
  <c r="J402"/>
  <c r="J459"/>
  <c r="J440"/>
  <c r="J314"/>
  <c r="J122"/>
  <c r="J564"/>
  <c r="J234"/>
  <c r="J215"/>
  <c r="J136"/>
  <c r="J253"/>
  <c r="J554"/>
  <c r="J227"/>
  <c r="J568"/>
  <c r="J199"/>
  <c r="J144"/>
  <c r="J98"/>
  <c r="J31"/>
  <c r="J424"/>
  <c r="J200"/>
  <c r="J315"/>
  <c r="J91"/>
  <c r="J126"/>
  <c r="J242"/>
  <c r="J94"/>
  <c r="J152"/>
  <c r="J57"/>
  <c r="J577"/>
  <c r="J155"/>
  <c r="J235"/>
  <c r="J220"/>
  <c r="J373"/>
  <c r="J572"/>
  <c r="J203"/>
  <c r="J582"/>
  <c r="J130"/>
  <c r="J80"/>
  <c r="J112"/>
  <c r="J488"/>
  <c r="J475"/>
  <c r="J225"/>
  <c r="J481"/>
  <c r="J576"/>
  <c r="J357"/>
  <c r="J561"/>
  <c r="J58"/>
  <c r="J194"/>
  <c r="J206"/>
  <c r="J455"/>
  <c r="J140"/>
  <c r="J228"/>
  <c r="J32"/>
  <c r="J544"/>
  <c r="J243"/>
  <c r="J148"/>
  <c r="J546"/>
  <c r="J207"/>
  <c r="J562"/>
  <c r="J189"/>
  <c r="J156"/>
  <c r="J345"/>
  <c r="J127"/>
  <c r="J272"/>
  <c r="J394"/>
  <c r="J441"/>
  <c r="J176"/>
  <c r="J133"/>
  <c r="J557"/>
  <c r="J186"/>
  <c r="J72"/>
  <c r="J346"/>
  <c r="J326"/>
  <c r="J442"/>
  <c r="J425"/>
  <c r="J316"/>
  <c r="J534"/>
  <c r="J535"/>
  <c r="J482"/>
  <c r="J419"/>
  <c r="J204"/>
  <c r="J277"/>
  <c r="J158"/>
  <c r="J518"/>
  <c r="J432"/>
  <c r="J358"/>
  <c r="J468"/>
  <c r="J45"/>
  <c r="J386"/>
  <c r="J85"/>
  <c r="J429"/>
  <c r="J195"/>
  <c r="J365"/>
  <c r="J377"/>
  <c r="J180"/>
  <c r="J433"/>
  <c r="J261"/>
  <c r="J383"/>
  <c r="J196"/>
  <c r="J221"/>
  <c r="J123"/>
  <c r="J405"/>
  <c r="J434"/>
  <c r="J190"/>
  <c r="J331"/>
  <c r="J299"/>
  <c r="J165"/>
  <c r="J584"/>
  <c r="J317"/>
  <c r="J166"/>
  <c r="J222"/>
  <c r="J337"/>
  <c r="J86"/>
  <c r="J262"/>
  <c r="J81"/>
  <c r="J414"/>
  <c r="J51"/>
  <c r="J145"/>
  <c r="J191"/>
  <c r="J244"/>
  <c r="J55"/>
  <c r="J353"/>
  <c r="J25"/>
  <c r="J124"/>
  <c r="J59"/>
  <c r="J229"/>
  <c r="J237"/>
  <c r="J378"/>
  <c r="J104"/>
  <c r="J284"/>
  <c r="J300"/>
  <c r="J359"/>
  <c r="J181"/>
  <c r="J35"/>
  <c r="J426"/>
  <c r="J285"/>
  <c r="J52"/>
  <c r="J137"/>
  <c r="J64"/>
  <c r="J216"/>
  <c r="J56"/>
  <c r="J76"/>
  <c r="J92"/>
  <c r="J286"/>
  <c r="J27"/>
  <c r="J327"/>
  <c r="J28"/>
  <c r="J33"/>
  <c r="J338"/>
  <c r="J172"/>
  <c r="J125"/>
  <c r="J108"/>
  <c r="J113"/>
  <c r="J273"/>
  <c r="J163"/>
  <c r="J114"/>
  <c r="J109"/>
  <c r="J53"/>
  <c r="J13"/>
  <c r="J54"/>
  <c r="J65"/>
  <c r="J73"/>
  <c r="J95"/>
  <c r="J77"/>
  <c r="J287"/>
  <c r="J192"/>
  <c r="J36"/>
  <c r="J110"/>
  <c r="J132"/>
  <c r="J46"/>
  <c r="J366"/>
  <c r="J209"/>
  <c r="C601" l="1"/>
  <c r="K290"/>
  <c r="M290" s="1"/>
  <c r="J290"/>
  <c r="L537" s="1"/>
  <c r="L334" l="1"/>
  <c r="L340"/>
  <c r="L478"/>
  <c r="L38"/>
  <c r="L232"/>
  <c r="L524"/>
  <c r="L88"/>
  <c r="L312"/>
  <c r="L438"/>
  <c r="L381"/>
  <c r="L325"/>
  <c r="L161"/>
  <c r="L143"/>
  <c r="L120"/>
  <c r="L44"/>
  <c r="L382"/>
  <c r="L418"/>
  <c r="L42"/>
  <c r="L154"/>
  <c r="L178"/>
  <c r="L241"/>
  <c r="L179"/>
  <c r="L93"/>
  <c r="L314"/>
  <c r="L234"/>
  <c r="L554"/>
  <c r="L568"/>
  <c r="L98"/>
  <c r="L315"/>
  <c r="L242"/>
  <c r="L57"/>
  <c r="L220"/>
  <c r="L582"/>
  <c r="L80"/>
  <c r="L357"/>
  <c r="L194"/>
  <c r="L148"/>
  <c r="L189"/>
  <c r="L345"/>
  <c r="L394"/>
  <c r="L557"/>
  <c r="L72"/>
  <c r="L326"/>
  <c r="L535"/>
  <c r="L468"/>
  <c r="L85"/>
  <c r="L377"/>
  <c r="L261"/>
  <c r="L331"/>
  <c r="L584"/>
  <c r="L222"/>
  <c r="L262"/>
  <c r="L236"/>
  <c r="L51"/>
  <c r="L55"/>
  <c r="L59"/>
  <c r="L104"/>
  <c r="L181"/>
  <c r="L52"/>
  <c r="L56"/>
  <c r="L27"/>
  <c r="L338"/>
  <c r="L113"/>
  <c r="L109"/>
  <c r="L65"/>
  <c r="L287"/>
  <c r="L132"/>
  <c r="L71"/>
  <c r="L533"/>
  <c r="L487"/>
  <c r="L480"/>
  <c r="L306"/>
  <c r="L527"/>
  <c r="L296"/>
  <c r="L400"/>
  <c r="L412"/>
  <c r="L392"/>
  <c r="L463"/>
  <c r="L202"/>
  <c r="L138"/>
  <c r="L522"/>
  <c r="L96"/>
  <c r="L75"/>
  <c r="L427"/>
  <c r="L205"/>
  <c r="L437"/>
  <c r="L251"/>
  <c r="L63"/>
  <c r="L214"/>
  <c r="L171"/>
  <c r="L66"/>
  <c r="L283"/>
  <c r="L31"/>
  <c r="L373"/>
  <c r="L112"/>
  <c r="L140"/>
  <c r="L546"/>
  <c r="L442"/>
  <c r="L277"/>
  <c r="L45"/>
  <c r="L405"/>
  <c r="L81"/>
  <c r="L145"/>
  <c r="L229"/>
  <c r="L35"/>
  <c r="L134"/>
  <c r="L514"/>
  <c r="L281"/>
  <c r="L589"/>
  <c r="L422"/>
  <c r="L282"/>
  <c r="L147"/>
  <c r="L401"/>
  <c r="L417"/>
  <c r="L84"/>
  <c r="L569"/>
  <c r="L90"/>
  <c r="L564"/>
  <c r="L200"/>
  <c r="L152"/>
  <c r="L203"/>
  <c r="L475"/>
  <c r="L58"/>
  <c r="L228"/>
  <c r="L562"/>
  <c r="L272"/>
  <c r="L316"/>
  <c r="L482"/>
  <c r="L158"/>
  <c r="L383"/>
  <c r="L190"/>
  <c r="L166"/>
  <c r="L167"/>
  <c r="L244"/>
  <c r="L378"/>
  <c r="L209"/>
  <c r="L77"/>
  <c r="L114"/>
  <c r="L33"/>
  <c r="L216"/>
  <c r="L46"/>
  <c r="L73"/>
  <c r="L273"/>
  <c r="L327"/>
  <c r="L137"/>
  <c r="L10"/>
  <c r="L169"/>
  <c r="L552"/>
  <c r="L539"/>
  <c r="L583"/>
  <c r="L379"/>
  <c r="L146"/>
  <c r="L159"/>
  <c r="L217"/>
  <c r="L453"/>
  <c r="L520"/>
  <c r="L483"/>
  <c r="L12"/>
  <c r="L7"/>
  <c r="L61"/>
  <c r="L34"/>
  <c r="L549"/>
  <c r="L530"/>
  <c r="L82"/>
  <c r="L580"/>
  <c r="L303"/>
  <c r="L105"/>
  <c r="L149"/>
  <c r="L100"/>
  <c r="L332"/>
  <c r="L39"/>
  <c r="L150"/>
  <c r="L201"/>
  <c r="L173"/>
  <c r="L223"/>
  <c r="L506"/>
  <c r="L83"/>
  <c r="L264"/>
  <c r="L141"/>
  <c r="L547"/>
  <c r="L239"/>
  <c r="L452"/>
  <c r="L40"/>
  <c r="L443"/>
  <c r="L318"/>
  <c r="L460"/>
  <c r="L586"/>
  <c r="L245"/>
  <c r="L396"/>
  <c r="L307"/>
  <c r="L289"/>
  <c r="L525"/>
  <c r="L230"/>
  <c r="L4"/>
  <c r="L11"/>
  <c r="L17"/>
  <c r="L15"/>
  <c r="L18"/>
  <c r="L226"/>
  <c r="L444"/>
  <c r="L347"/>
  <c r="L339"/>
  <c r="L484"/>
  <c r="L497"/>
  <c r="L231"/>
  <c r="L570"/>
  <c r="L16"/>
  <c r="L279"/>
  <c r="L469"/>
  <c r="L430"/>
  <c r="L461"/>
  <c r="L389"/>
  <c r="L470"/>
  <c r="L333"/>
  <c r="L471"/>
  <c r="L384"/>
  <c r="L361"/>
  <c r="L74"/>
  <c r="L543"/>
  <c r="L472"/>
  <c r="L29"/>
  <c r="L462"/>
  <c r="L466"/>
  <c r="L265"/>
  <c r="L517"/>
  <c r="L499"/>
  <c r="L106"/>
  <c r="L509"/>
  <c r="L510"/>
  <c r="L248"/>
  <c r="L26"/>
  <c r="L128"/>
  <c r="L566"/>
  <c r="L183"/>
  <c r="L421"/>
  <c r="L328"/>
  <c r="L590"/>
  <c r="L385"/>
  <c r="L121"/>
  <c r="L250"/>
  <c r="L321"/>
  <c r="L268"/>
  <c r="L492"/>
  <c r="L380"/>
  <c r="L486"/>
  <c r="L558"/>
  <c r="L587"/>
  <c r="L224"/>
  <c r="L532"/>
  <c r="L355"/>
  <c r="L511"/>
  <c r="L257"/>
  <c r="L97"/>
  <c r="L139"/>
  <c r="L78"/>
  <c r="L493"/>
  <c r="L423"/>
  <c r="L435"/>
  <c r="L526"/>
  <c r="L324"/>
  <c r="L269"/>
  <c r="L448"/>
  <c r="L185"/>
  <c r="L219"/>
  <c r="L553"/>
  <c r="L500"/>
  <c r="L371"/>
  <c r="L559"/>
  <c r="L68"/>
  <c r="L474"/>
  <c r="L198"/>
  <c r="L352"/>
  <c r="L390"/>
  <c r="L513"/>
  <c r="L293"/>
  <c r="L310"/>
  <c r="L540"/>
  <c r="L397"/>
  <c r="L376"/>
  <c r="L211"/>
  <c r="L503"/>
  <c r="L129"/>
  <c r="L560"/>
  <c r="L41"/>
  <c r="L50"/>
  <c r="L102"/>
  <c r="L485"/>
  <c r="L240"/>
  <c r="L101"/>
  <c r="L311"/>
  <c r="L368"/>
  <c r="L322"/>
  <c r="L107"/>
  <c r="L305"/>
  <c r="L372"/>
  <c r="L545"/>
  <c r="L439"/>
  <c r="L252"/>
  <c r="L153"/>
  <c r="L458"/>
  <c r="L528"/>
  <c r="L162"/>
  <c r="L402"/>
  <c r="L215"/>
  <c r="L199"/>
  <c r="L577"/>
  <c r="L225"/>
  <c r="L206"/>
  <c r="L32"/>
  <c r="L441"/>
  <c r="L534"/>
  <c r="L419"/>
  <c r="L518"/>
  <c r="L429"/>
  <c r="L180"/>
  <c r="L196"/>
  <c r="L299"/>
  <c r="L337"/>
  <c r="L519"/>
  <c r="L353"/>
  <c r="L284"/>
  <c r="L403"/>
  <c r="L502"/>
  <c r="L294"/>
  <c r="L266"/>
  <c r="L117"/>
  <c r="L249"/>
  <c r="L103"/>
  <c r="L411"/>
  <c r="L362"/>
  <c r="L393"/>
  <c r="L276"/>
  <c r="L116"/>
  <c r="L70"/>
  <c r="L464"/>
  <c r="L431"/>
  <c r="L440"/>
  <c r="L253"/>
  <c r="L126"/>
  <c r="L235"/>
  <c r="L130"/>
  <c r="L576"/>
  <c r="L243"/>
  <c r="L133"/>
  <c r="L358"/>
  <c r="L195"/>
  <c r="L123"/>
  <c r="L165"/>
  <c r="L197"/>
  <c r="L124"/>
  <c r="L359"/>
  <c r="L110"/>
  <c r="L54"/>
  <c r="L108"/>
  <c r="L286"/>
  <c r="L285"/>
  <c r="L192"/>
  <c r="L53"/>
  <c r="L172"/>
  <c r="L76"/>
  <c r="L387"/>
  <c r="L415"/>
  <c r="L494"/>
  <c r="L495"/>
  <c r="L288"/>
  <c r="L301"/>
  <c r="L395"/>
  <c r="L446"/>
  <c r="L168"/>
  <c r="L565"/>
  <c r="L450"/>
  <c r="L588"/>
  <c r="L5"/>
  <c r="L6"/>
  <c r="L19"/>
  <c r="L22"/>
  <c r="L23"/>
  <c r="L505"/>
  <c r="L99"/>
  <c r="L254"/>
  <c r="L496"/>
  <c r="L420"/>
  <c r="L388"/>
  <c r="L278"/>
  <c r="L43"/>
  <c r="L374"/>
  <c r="L407"/>
  <c r="L456"/>
  <c r="L490"/>
  <c r="L238"/>
  <c r="L263"/>
  <c r="L521"/>
  <c r="L246"/>
  <c r="L319"/>
  <c r="L292"/>
  <c r="L255"/>
  <c r="L476"/>
  <c r="L409"/>
  <c r="L451"/>
  <c r="L406"/>
  <c r="L574"/>
  <c r="L21"/>
  <c r="L302"/>
  <c r="L541"/>
  <c r="L489"/>
  <c r="L556"/>
  <c r="L555"/>
  <c r="L585"/>
  <c r="L579"/>
  <c r="L542"/>
  <c r="L9"/>
  <c r="L8"/>
  <c r="L20"/>
  <c r="L14"/>
  <c r="L24"/>
  <c r="L529"/>
  <c r="L308"/>
  <c r="L118"/>
  <c r="L62"/>
  <c r="L571"/>
  <c r="L37"/>
  <c r="L309"/>
  <c r="L550"/>
  <c r="L291"/>
  <c r="L69"/>
  <c r="L445"/>
  <c r="L408"/>
  <c r="L360"/>
  <c r="L491"/>
  <c r="L280"/>
  <c r="L87"/>
  <c r="L164"/>
  <c r="L477"/>
  <c r="L48"/>
  <c r="L498"/>
  <c r="L457"/>
  <c r="L507"/>
  <c r="L320"/>
  <c r="L49"/>
  <c r="L467"/>
  <c r="L174"/>
  <c r="L508"/>
  <c r="L536"/>
  <c r="L335"/>
  <c r="L375"/>
  <c r="L187"/>
  <c r="L341"/>
  <c r="L523"/>
  <c r="L295"/>
  <c r="L47"/>
  <c r="L515"/>
  <c r="L410"/>
  <c r="L567"/>
  <c r="L111"/>
  <c r="L349"/>
  <c r="L184"/>
  <c r="L367"/>
  <c r="L142"/>
  <c r="L416"/>
  <c r="L391"/>
  <c r="L573"/>
  <c r="L175"/>
  <c r="L563"/>
  <c r="L398"/>
  <c r="L369"/>
  <c r="L67"/>
  <c r="L342"/>
  <c r="L151"/>
  <c r="L259"/>
  <c r="L356"/>
  <c r="L323"/>
  <c r="L512"/>
  <c r="L274"/>
  <c r="L363"/>
  <c r="L447"/>
  <c r="L454"/>
  <c r="L115"/>
  <c r="L212"/>
  <c r="L336"/>
  <c r="L575"/>
  <c r="L275"/>
  <c r="L370"/>
  <c r="L501"/>
  <c r="L213"/>
  <c r="L177"/>
  <c r="L413"/>
  <c r="L364"/>
  <c r="L330"/>
  <c r="L465"/>
  <c r="L348"/>
  <c r="L247"/>
  <c r="L581"/>
  <c r="L160"/>
  <c r="L182"/>
  <c r="L578"/>
  <c r="L267"/>
  <c r="L531"/>
  <c r="L350"/>
  <c r="L119"/>
  <c r="L354"/>
  <c r="L551"/>
  <c r="L210"/>
  <c r="L256"/>
  <c r="L135"/>
  <c r="L30"/>
  <c r="L473"/>
  <c r="L304"/>
  <c r="L548"/>
  <c r="L258"/>
  <c r="L260"/>
  <c r="L193"/>
  <c r="L436"/>
  <c r="L329"/>
  <c r="L343"/>
  <c r="L79"/>
  <c r="L60"/>
  <c r="L298"/>
  <c r="L270"/>
  <c r="L271"/>
  <c r="L157"/>
  <c r="L516"/>
  <c r="L89"/>
  <c r="L344"/>
  <c r="L504"/>
  <c r="L459"/>
  <c r="L122"/>
  <c r="L136"/>
  <c r="L227"/>
  <c r="L144"/>
  <c r="L424"/>
  <c r="L91"/>
  <c r="L94"/>
  <c r="L155"/>
  <c r="L572"/>
  <c r="L488"/>
  <c r="L481"/>
  <c r="L561"/>
  <c r="L455"/>
  <c r="L544"/>
  <c r="L207"/>
  <c r="L156"/>
  <c r="L127"/>
  <c r="L176"/>
  <c r="L186"/>
  <c r="L346"/>
  <c r="L425"/>
  <c r="L204"/>
  <c r="L432"/>
  <c r="L386"/>
  <c r="L365"/>
  <c r="L433"/>
  <c r="L221"/>
  <c r="L434"/>
  <c r="L317"/>
  <c r="L86"/>
  <c r="L414"/>
  <c r="L208"/>
  <c r="L191"/>
  <c r="L25"/>
  <c r="L237"/>
  <c r="L300"/>
  <c r="L426"/>
  <c r="L64"/>
  <c r="L92"/>
  <c r="L28"/>
  <c r="L125"/>
  <c r="L163"/>
  <c r="L13"/>
  <c r="L95"/>
  <c r="L36"/>
  <c r="L366"/>
  <c r="L449"/>
  <c r="L233"/>
  <c r="L313"/>
  <c r="L188"/>
  <c r="L297"/>
  <c r="L404"/>
  <c r="L479"/>
  <c r="L170"/>
  <c r="L399"/>
  <c r="L428"/>
  <c r="L351"/>
  <c r="L131"/>
  <c r="L538"/>
  <c r="L218"/>
  <c r="L290"/>
  <c r="D593"/>
  <c r="E593"/>
  <c r="F593"/>
  <c r="G593"/>
  <c r="H593"/>
  <c r="I593"/>
  <c r="C600" l="1"/>
  <c r="C599"/>
  <c r="C597"/>
  <c r="K591"/>
  <c r="M591" s="1"/>
  <c r="C602" l="1"/>
</calcChain>
</file>

<file path=xl/sharedStrings.xml><?xml version="1.0" encoding="utf-8"?>
<sst xmlns="http://schemas.openxmlformats.org/spreadsheetml/2006/main" count="1214" uniqueCount="629">
  <si>
    <t>PUPIL'S NAME</t>
  </si>
  <si>
    <t>A</t>
  </si>
  <si>
    <t>B</t>
  </si>
  <si>
    <t>C</t>
  </si>
  <si>
    <t>D</t>
  </si>
  <si>
    <t>E</t>
  </si>
  <si>
    <t>SUMMARY OF GRADES</t>
  </si>
  <si>
    <t>KISW</t>
  </si>
  <si>
    <t>ENG = ENGLISH</t>
  </si>
  <si>
    <t>KISW = KISWAHILI</t>
  </si>
  <si>
    <t>ENGL</t>
  </si>
  <si>
    <t>SHULE</t>
  </si>
  <si>
    <t>NAFASI</t>
  </si>
  <si>
    <t>WST</t>
  </si>
  <si>
    <t>JMLA</t>
  </si>
  <si>
    <t>U/M</t>
  </si>
  <si>
    <t>SYNS</t>
  </si>
  <si>
    <t>HIS</t>
  </si>
  <si>
    <t>M/J</t>
  </si>
  <si>
    <t>JINS</t>
  </si>
  <si>
    <t>MAANA YA VIFUPISHO</t>
  </si>
  <si>
    <t>HIS = HISABATI</t>
  </si>
  <si>
    <t>M/J = MAARIFA YA JAMII</t>
  </si>
  <si>
    <t>U/M = URAIA NA  MAADILI</t>
  </si>
  <si>
    <t>SYNS = SAYANSI</t>
  </si>
  <si>
    <t>HAKUFANYA MTIHANI</t>
  </si>
  <si>
    <t>DARAJA</t>
  </si>
  <si>
    <t>KILOLELI</t>
  </si>
  <si>
    <t>MWABUDULI</t>
  </si>
  <si>
    <t>EMMANUEL PASTORY JULIUS</t>
  </si>
  <si>
    <t>WINIFRIDA MICHAEL MANJI</t>
  </si>
  <si>
    <t>SEMEN GERVAS DAIMA</t>
  </si>
  <si>
    <t>MWANISHI MASALU NYANYI</t>
  </si>
  <si>
    <t>FUMBUKA JAMES LUCHAGULA</t>
  </si>
  <si>
    <t>ENOS MATHIAS MAYOKA</t>
  </si>
  <si>
    <t>GRACE SIMON BUHEMBO</t>
  </si>
  <si>
    <t>ESTER PETRO PASCHAL</t>
  </si>
  <si>
    <t>SUNGWA MASALU MIGIHA</t>
  </si>
  <si>
    <t>KEPHREN DOTTO MASALU</t>
  </si>
  <si>
    <t>DALAHILE MAKARANGA MABINA</t>
  </si>
  <si>
    <t>MATESO MAKARANGA MABINA</t>
  </si>
  <si>
    <t>NYANZALA MADIRISHA LUGODISHA</t>
  </si>
  <si>
    <t>MABULA MAYALA JOSEPH</t>
  </si>
  <si>
    <t>ELIZABETH DOTTO MAGADULA</t>
  </si>
  <si>
    <t>PHILIMON ISAYA CHAMBA</t>
  </si>
  <si>
    <t>REBEKA WILLIAM BUUSIYA</t>
  </si>
  <si>
    <t>CHARLES KULWA JIGANZA</t>
  </si>
  <si>
    <t>SIMON ALFRED DISMAS</t>
  </si>
  <si>
    <t>BONIPHACE SOSONI KULWA</t>
  </si>
  <si>
    <t xml:space="preserve">SIKITU ALFRED DISMAS </t>
  </si>
  <si>
    <t>EVALINE PIUS NYAMBARYA</t>
  </si>
  <si>
    <t>MAGDALENA SAMSON MAYALA</t>
  </si>
  <si>
    <t>TIMOTHEO PATRICK JUMA</t>
  </si>
  <si>
    <t>MAJIGE SOLOLO LUKONGE</t>
  </si>
  <si>
    <t>MARIAM MOHAMED WARYOBA</t>
  </si>
  <si>
    <t>RAHEL ROBERT PAUL</t>
  </si>
  <si>
    <t>DORICA BWANA FRANCES</t>
  </si>
  <si>
    <t>SELEMAN BASONDOLI JOHN</t>
  </si>
  <si>
    <t>LUTANDULA KHIJA MALIMA</t>
  </si>
  <si>
    <t>AMINA WILLIAM GERVAS</t>
  </si>
  <si>
    <t>MARTHA NDALAHWA JACKSON</t>
  </si>
  <si>
    <t>REOKADIA DAUDI EDWARD</t>
  </si>
  <si>
    <t>PASTORY MASHIKU JAMES</t>
  </si>
  <si>
    <t>JOSHUA KUMALIJA PETER</t>
  </si>
  <si>
    <t>YUNIS MALIMI LUMWECHA</t>
  </si>
  <si>
    <t>THE BETHANY</t>
  </si>
  <si>
    <t>ANISIA PETRO MASALU</t>
  </si>
  <si>
    <t>ANITHA JAMES JOHN</t>
  </si>
  <si>
    <t>ANNA LUTANDULA JOSEPH</t>
  </si>
  <si>
    <t>ANNASTAZIA BULUBA MASILINGI</t>
  </si>
  <si>
    <t>ANNASTAZIA KISHIWA WILSON</t>
  </si>
  <si>
    <t>ANNASTAZIA SIMON MASANJA</t>
  </si>
  <si>
    <t>ANTONY MGEMA JORAM</t>
  </si>
  <si>
    <t>AZIZA MANYANDA MGANGA</t>
  </si>
  <si>
    <t>BARAKA CHARLES JEREMIA</t>
  </si>
  <si>
    <t>BARAKA STANLEY SUNGULWA</t>
  </si>
  <si>
    <t>BENJAMIN MWANDU JAMES</t>
  </si>
  <si>
    <t>BUYEGI DAUD MACHAMA</t>
  </si>
  <si>
    <t>CASTOR MASHAKA DAMIAN</t>
  </si>
  <si>
    <t>CHARLES MAHUMA MOSHI</t>
  </si>
  <si>
    <t>DANIEL MABULA PAMBANO</t>
  </si>
  <si>
    <t>DORICAS MBOJE MAHEGA</t>
  </si>
  <si>
    <t>DOTTO MAHOLELA EMMANUEL</t>
  </si>
  <si>
    <t>DOTTO MALEHIWA PAUL</t>
  </si>
  <si>
    <t>EDINA YOHANA LYAPI</t>
  </si>
  <si>
    <t>ELIA MAHUBE PAUL</t>
  </si>
  <si>
    <t>ELIAS MAGOTI WAMBURA</t>
  </si>
  <si>
    <t>ELLYFURAHA NESTORY ELISHA</t>
  </si>
  <si>
    <t>ESTER SUSUMA JUSTINE</t>
  </si>
  <si>
    <t>ESTERIA BULUMA IDIPHONCE</t>
  </si>
  <si>
    <t>EUNICE SHABAN HAMIS</t>
  </si>
  <si>
    <t>EUNICE SILAS TIHO</t>
  </si>
  <si>
    <t>EUNICE YANGA FRANCIS</t>
  </si>
  <si>
    <t>FADHILI MINZIMALULU GEOFREY</t>
  </si>
  <si>
    <t>GAPI MADUKA MARCO</t>
  </si>
  <si>
    <t>GLORY NHOGOLO SIMON</t>
  </si>
  <si>
    <t>GRACE BUNZALI GOYELE</t>
  </si>
  <si>
    <t>GRACE PAULINE MANYANDA</t>
  </si>
  <si>
    <t>HALIMA NTALEBA HASSAN</t>
  </si>
  <si>
    <t>HAPPYPHANIA TRYPHONE HERBERT</t>
  </si>
  <si>
    <t>HELENA NESTORY WILSON</t>
  </si>
  <si>
    <t>IRENE SIMON ERASTO</t>
  </si>
  <si>
    <t>JACKLINE VITTA COSMAS</t>
  </si>
  <si>
    <t>JACKSON MATABA MSOLOLO</t>
  </si>
  <si>
    <t>JAMES MANYILIZU CHARLES</t>
  </si>
  <si>
    <t>JAMILA JOSEPH SAUS</t>
  </si>
  <si>
    <t>JANETH MYANDA EZEKIEL</t>
  </si>
  <si>
    <t>JAPHET MWANDU JAMES</t>
  </si>
  <si>
    <t>JESCA YACOBO KALUNDE</t>
  </si>
  <si>
    <t>JOACHIMU MARCO PHAUSTINE</t>
  </si>
  <si>
    <t>JOHN MESHACK SHIJA</t>
  </si>
  <si>
    <t>JOSEPH DANIEL PHILIPO</t>
  </si>
  <si>
    <t>JUDITH PETER WEJA</t>
  </si>
  <si>
    <t>JULIETH ENOCK MATHIAS</t>
  </si>
  <si>
    <t>JUSTINE SHIDA MAGEJI</t>
  </si>
  <si>
    <t>KABULA MASALU KABULI</t>
  </si>
  <si>
    <t>KABULA PHAUSTINE PHAUSTINE</t>
  </si>
  <si>
    <t>KELVIN YOMBO EDWARD</t>
  </si>
  <si>
    <t>KEPHULEN ABEL NJUNGU</t>
  </si>
  <si>
    <t>KULWA MALEHIWA PAUL</t>
  </si>
  <si>
    <t>KULWA YOHANA LUCAS</t>
  </si>
  <si>
    <t>LEAH JULIUS EDWARD</t>
  </si>
  <si>
    <t>LEAH NELSON ATHUMAN</t>
  </si>
  <si>
    <t>LEOKADIA SAFARI STANLEY</t>
  </si>
  <si>
    <t>LEONARD YONA JUMA</t>
  </si>
  <si>
    <t>LILIAN MASHAURI MSHIGWA</t>
  </si>
  <si>
    <t>LOYCE MALUNDE JEREMIAH</t>
  </si>
  <si>
    <t>LOYCE NGONGO PHILIPO</t>
  </si>
  <si>
    <t>LUCAS KEYA THOBIAS</t>
  </si>
  <si>
    <t>LUCAS YOHANA EZEKIEL</t>
  </si>
  <si>
    <t>LUCY SIMON PHILIPO</t>
  </si>
  <si>
    <t>MABULA JOHN NICHORAUS</t>
  </si>
  <si>
    <t>MABULA SHIGELA SHIGELA</t>
  </si>
  <si>
    <t>MABULA YOMBO DAUD</t>
  </si>
  <si>
    <t>MAGESA YUSUPH MUSSA</t>
  </si>
  <si>
    <t>MALEGESI MALEGESI MWANDU</t>
  </si>
  <si>
    <t>MALIMI BUTIMBI GERVAS</t>
  </si>
  <si>
    <t>MARCO JEREMIAH MABEYO</t>
  </si>
  <si>
    <t>MARIAM EMMANUEL EMMANUEL</t>
  </si>
  <si>
    <t>MARIAM NTALE PHABIAN</t>
  </si>
  <si>
    <t>MARINA LAZARO EZEKIEL</t>
  </si>
  <si>
    <t>MARTHA JOHN COSMAS</t>
  </si>
  <si>
    <t>MARTHA STANLEY MAJIGILE</t>
  </si>
  <si>
    <t>MARTINE WALWA PIUS</t>
  </si>
  <si>
    <t>MARY ENOCK MATHIAS</t>
  </si>
  <si>
    <t>MARYCIANA MGEMA SIMON</t>
  </si>
  <si>
    <t>MARYCIANA YOHANA PETER</t>
  </si>
  <si>
    <t>MATHIAS JOEL MASONGA</t>
  </si>
  <si>
    <t>MATHIAS JOHN NICHORAUS</t>
  </si>
  <si>
    <t>MATHIAS MATHIAS MAYALA</t>
  </si>
  <si>
    <t>MHULA MHULA KULA</t>
  </si>
  <si>
    <t>MICHAEL BUSWELU BENJAMIN</t>
  </si>
  <si>
    <t>MUSSA MUSSA SAMWEL</t>
  </si>
  <si>
    <t>NEEMA DANIEL PHILIPO</t>
  </si>
  <si>
    <t>NESTORY ABEL ISACKA</t>
  </si>
  <si>
    <t>NKWAYA MATOJA MGUNYA</t>
  </si>
  <si>
    <t>NYABUSU EMANUEL LUHAHULA</t>
  </si>
  <si>
    <t>OSCAR NYANDA SHIGEMELO</t>
  </si>
  <si>
    <t>PAUL PAUL STEPHANO</t>
  </si>
  <si>
    <t>PAUL RICHARD ENOS</t>
  </si>
  <si>
    <t>PETER HASARA LAZARO</t>
  </si>
  <si>
    <t>PETER KILATUNGWA SYLVANUS</t>
  </si>
  <si>
    <t>RAHEL LAZARO MAKELEMO</t>
  </si>
  <si>
    <t>RAHEL LUKONYA BAHEBE</t>
  </si>
  <si>
    <t>RAHEL SYLIVESTER ZACHARIA</t>
  </si>
  <si>
    <t>REBECA LUNYILIJA MATHIAS</t>
  </si>
  <si>
    <t>REGINA PAMBA DOMINICO</t>
  </si>
  <si>
    <t>ROSEMARY NGONYOLI MUSSA</t>
  </si>
  <si>
    <t>RUDIA YAKOBO RICHARD</t>
  </si>
  <si>
    <t>SABINA MATHIAS MATHAYO</t>
  </si>
  <si>
    <t>SAIMON SAIMON MASANJA</t>
  </si>
  <si>
    <t>SAMSON PAUL JAMES</t>
  </si>
  <si>
    <t>SHINJE ROBERT SILAS</t>
  </si>
  <si>
    <t>SIKUJUA BUCHAFE ZARAU</t>
  </si>
  <si>
    <t>SIMON BULIMA IDIPHONCE</t>
  </si>
  <si>
    <t>SIMON BUTIMBI GERVAS</t>
  </si>
  <si>
    <t>SUZANA ELISHA NESTORY</t>
  </si>
  <si>
    <t>TABITHA JOHN EMMANUEL</t>
  </si>
  <si>
    <t>TABU LUBANGO CHARLES</t>
  </si>
  <si>
    <t>TATU LUKINDIKA MASALU</t>
  </si>
  <si>
    <t>TEDY LUTENGANIJA EMMANUEL</t>
  </si>
  <si>
    <t>THEREZA NTAMBI JONATHAN</t>
  </si>
  <si>
    <t>THIMOTHEO PASTORY LUGILA</t>
  </si>
  <si>
    <t>THOMAS HIMA JOHN</t>
  </si>
  <si>
    <t>VERONICA PAUL JAMES</t>
  </si>
  <si>
    <t>VICTOR MATABA COSTANTINE</t>
  </si>
  <si>
    <t>WITNESS MATHIAS ANDREW</t>
  </si>
  <si>
    <t>YAKOBO MAKUNGU DEUS</t>
  </si>
  <si>
    <t>YOHANA NTAMANWA PATRICK</t>
  </si>
  <si>
    <t>ABUBAKAR JAPHARI PHARLES</t>
  </si>
  <si>
    <t>ALTO SYLVESTER LUTANDULA</t>
  </si>
  <si>
    <t>AMOS PAUL LUTUBIJA</t>
  </si>
  <si>
    <t>AMOS PHILBERT BUSUMBA</t>
  </si>
  <si>
    <t>BAHATI THOBIAS DAUD</t>
  </si>
  <si>
    <t>CHRISTINA PAUL LAURENT</t>
  </si>
  <si>
    <t>COLETHA MUSA MASALU</t>
  </si>
  <si>
    <t>DIANA MARCO BALUHI</t>
  </si>
  <si>
    <t>DOTTO SAGUDA SAYI</t>
  </si>
  <si>
    <t>ELIAS JUMA CHARLES</t>
  </si>
  <si>
    <t>ELIZABETH PAUL ELIKANA</t>
  </si>
  <si>
    <t>EMMANUEL MAKOYE BALUHI</t>
  </si>
  <si>
    <t>ESTER BAHATI DOMINIC</t>
  </si>
  <si>
    <t>FELISTER LUCAS JOSEPH</t>
  </si>
  <si>
    <t>FRANK BENARD KASOMI</t>
  </si>
  <si>
    <t>FRANK WANZAGI BENARD</t>
  </si>
  <si>
    <t>GODLIVER POSPER JOSEPH</t>
  </si>
  <si>
    <t>ISACK MALIMI SAMSON</t>
  </si>
  <si>
    <t>JACOB MATHAYO MAHEGA</t>
  </si>
  <si>
    <t>JAMES EMMANUEL BALUHI</t>
  </si>
  <si>
    <t>JAMES MARCO JAMES</t>
  </si>
  <si>
    <t>JOSEPH MASALU NDALAHWA</t>
  </si>
  <si>
    <t>JOSEPHINA ELIAS PATRICK</t>
  </si>
  <si>
    <t>KELVINE VEDASTO MAINDUKA</t>
  </si>
  <si>
    <t>LEAH MGEMA CHALAHANI</t>
  </si>
  <si>
    <t>LENGWA JUMA MATHIAS</t>
  </si>
  <si>
    <t>LOYCE EZEKIEL MALANGWA</t>
  </si>
  <si>
    <t>LUCIA PAULO ENOS</t>
  </si>
  <si>
    <t>LUGIKO MAJUTO FRANCIS</t>
  </si>
  <si>
    <t>LUHELAMAWE EZEKIEL MABAGALA</t>
  </si>
  <si>
    <t>LULI MAJUTO SHABANI</t>
  </si>
  <si>
    <t>LUTANDULA CLEMENT LUTANDULA</t>
  </si>
  <si>
    <t>MACHIBYA SOSPETER MALANGWA</t>
  </si>
  <si>
    <t>MACHING`WA KISANDU KISANDU</t>
  </si>
  <si>
    <t>MAKIMA MIYETE JAMES</t>
  </si>
  <si>
    <t>MARIAM JAMES MATHIAS</t>
  </si>
  <si>
    <t>MASAGA JOEL MISALABA</t>
  </si>
  <si>
    <t>MASALU ALEX BUPOLO</t>
  </si>
  <si>
    <t>MELENIA MARCO BONEVENTURA</t>
  </si>
  <si>
    <t>MELIA BONIPHACE MWITA</t>
  </si>
  <si>
    <t>NICKSON RICHARD MAYUNGA</t>
  </si>
  <si>
    <t>NYANZOBE MALULU KABOMA</t>
  </si>
  <si>
    <t>PASCHAL LEONARD DAWA</t>
  </si>
  <si>
    <t>PERUZI SONO MUSUBA</t>
  </si>
  <si>
    <t>PETER KISINZA JUMA</t>
  </si>
  <si>
    <t>PIUS ANTHON MALIGANYA</t>
  </si>
  <si>
    <t>RAJAB MORIS NYIBASA</t>
  </si>
  <si>
    <t>SAMWEL ALEX JAMES</t>
  </si>
  <si>
    <t>SAMWEL ELIAS NDALAHWA</t>
  </si>
  <si>
    <t>SELESTIN KULWA MADEN</t>
  </si>
  <si>
    <t>SHABAN MOHAMED MAULID</t>
  </si>
  <si>
    <t>SIMON SALALA MANG'OMBE</t>
  </si>
  <si>
    <t>SOFIA STEPHANO EDWARD</t>
  </si>
  <si>
    <t>SUMAYI DOSELE CHARLES</t>
  </si>
  <si>
    <t>SUMAYI MABULA MADUKA</t>
  </si>
  <si>
    <t>TEDDY HENERICO MANJA</t>
  </si>
  <si>
    <t>VICTORIA MGANYIZI REVOCATUS</t>
  </si>
  <si>
    <t>VUMILIA KISWAGA ISAMBULA</t>
  </si>
  <si>
    <t>YOHANA SAMWEL EZEKIEL</t>
  </si>
  <si>
    <t>ZAWADI MATHIAS MASONGA</t>
  </si>
  <si>
    <t>ZUBER ATHUMAN ABUBAKARI</t>
  </si>
  <si>
    <t>MASANZA</t>
  </si>
  <si>
    <t>MAGEKA NG'HUBA ZAKARIA</t>
  </si>
  <si>
    <t>ELIZABETH JULIUS KAMATA</t>
  </si>
  <si>
    <t>ELIZABETH EMANUEL PAULO</t>
  </si>
  <si>
    <t>MAGRETH MAIGE JOSEPHAT</t>
  </si>
  <si>
    <t>MARIAM SUNGWA PORINI</t>
  </si>
  <si>
    <t>ANASTAZIA MARCO KAJI</t>
  </si>
  <si>
    <t>LOLESIA JACKSON KANYELELE</t>
  </si>
  <si>
    <t>KISULA JACKSON KUZENZA</t>
  </si>
  <si>
    <t>MASALU ANDREW ZAKARIA</t>
  </si>
  <si>
    <t>JACKSON NDALAHWA SHIMIYU</t>
  </si>
  <si>
    <t>JOSHUA PETRO MASALU</t>
  </si>
  <si>
    <t>JUMA MASALAGO LUFUNGA</t>
  </si>
  <si>
    <t>MHOJA MANUMBA LUCHIBULA</t>
  </si>
  <si>
    <t>MERECIANA GEORGE LUSHANGA</t>
  </si>
  <si>
    <t>MARIAM SOSPETER MAKOYE</t>
  </si>
  <si>
    <t>ELISHA SOSPETER PALAPALA</t>
  </si>
  <si>
    <t>CHARLES PHAUSTIN BUHEMBO</t>
  </si>
  <si>
    <t>MABULA DANIEL JOSEPH</t>
  </si>
  <si>
    <t>MARIAM DANIEL KALIDUSHI</t>
  </si>
  <si>
    <t>YOHANA PHAUSTIN KIMEMA</t>
  </si>
  <si>
    <t>KEPHREN SILILO STEPHANO</t>
  </si>
  <si>
    <t>MAGDALENA MATHAYO JOHN</t>
  </si>
  <si>
    <t>SUNDI MUSSA NYABUSU</t>
  </si>
  <si>
    <t>SUZANA SAYI NTUNGI</t>
  </si>
  <si>
    <t>KUDEMA LUMALA MACHUNGWA</t>
  </si>
  <si>
    <t>ESTERIA PASTORY JULIAS</t>
  </si>
  <si>
    <t>LUSIA MABULA MAKOYE</t>
  </si>
  <si>
    <t>FURAHA THOMAS MAKELEMO</t>
  </si>
  <si>
    <t>MADUKWA THOMAS MAKELEMO</t>
  </si>
  <si>
    <t>MARIAM ROBERT MABINA</t>
  </si>
  <si>
    <t>TEKELA KUSEKWA MAKELEMO</t>
  </si>
  <si>
    <t>NDAKI MHANA NADAKAMA</t>
  </si>
  <si>
    <t>JUMLA YA WATAHINIWA</t>
  </si>
  <si>
    <t>MADARAJA</t>
  </si>
  <si>
    <t>JML</t>
  </si>
  <si>
    <t>NAFASI YA SOMO</t>
  </si>
  <si>
    <t>WASTANI WA SOMO</t>
  </si>
  <si>
    <t>GEORGE SELEMAN JOHN</t>
  </si>
  <si>
    <t>AMOS MIHUMO MASELELE</t>
  </si>
  <si>
    <t>ANETH SAFARI MPINDO</t>
  </si>
  <si>
    <t>ANOLD BISEKO MBOLE</t>
  </si>
  <si>
    <t>ATIENO JOSEPH LABALE</t>
  </si>
  <si>
    <t>BARAKA AMOS JUMA</t>
  </si>
  <si>
    <t>BARAKA MADOSHI CHARLES</t>
  </si>
  <si>
    <t>BUGAYO SAMSON EDWARD</t>
  </si>
  <si>
    <t>BUJILIMA GWAGI MKINGWA</t>
  </si>
  <si>
    <t>CATHERINE GEORGE MACHIBYA</t>
  </si>
  <si>
    <t>CHRISTINA KESSY KAMATA</t>
  </si>
  <si>
    <t>DORICA MAFURU PHARES</t>
  </si>
  <si>
    <t>DORICA SAMSON MEKI</t>
  </si>
  <si>
    <t>DOTTO MARCO JOHN</t>
  </si>
  <si>
    <t>EDA PETER KINEGO</t>
  </si>
  <si>
    <t>EDITHA KATEGA MISANA</t>
  </si>
  <si>
    <t>EDITHA ZEPHANIA LAMECK</t>
  </si>
  <si>
    <t>ELIAS MAKWI KOMANYA</t>
  </si>
  <si>
    <t>ELIKANA JUMA MANINGU</t>
  </si>
  <si>
    <t>ELIZABETH AUGUSTINE MAGANIKO</t>
  </si>
  <si>
    <t>EMANUEL MANENO MSULUBI</t>
  </si>
  <si>
    <t>EMANUEL MIHAYO NYANDA</t>
  </si>
  <si>
    <t>EMANUEL STEVEN SELELYA</t>
  </si>
  <si>
    <t>ENOS NICHOLAUS MAYALA</t>
  </si>
  <si>
    <t>ERASTO JOSEPH IKANGILA</t>
  </si>
  <si>
    <t>ESTHER BARNABA MASANJA</t>
  </si>
  <si>
    <t>ESTHER LAMECK MANYAMA</t>
  </si>
  <si>
    <t>ESTHER MGEMA WALWA</t>
  </si>
  <si>
    <t>EVA ELIAS MASOMHE</t>
  </si>
  <si>
    <t>FRANK LAMECK MABULA</t>
  </si>
  <si>
    <t>FULANO LUGEMBE MACHIBULA</t>
  </si>
  <si>
    <t>HALIMA DOTTO CHARLES</t>
  </si>
  <si>
    <t>HAPPINESS CLEMENT PIUS</t>
  </si>
  <si>
    <t>HELENA MUDA SUMAKU</t>
  </si>
  <si>
    <t>HERIETH ANTHONY SIMON</t>
  </si>
  <si>
    <t>JAMES SOSPETER JAMES</t>
  </si>
  <si>
    <t>JOHN MASALU MUSTAFA</t>
  </si>
  <si>
    <t>JOSEPH SHONI YAKOBO</t>
  </si>
  <si>
    <t>JOSEPH SOSPETER BATULE</t>
  </si>
  <si>
    <t>JOYCE DEUS KASHILIMU</t>
  </si>
  <si>
    <t>JULIANA HODAVIA SITTI</t>
  </si>
  <si>
    <t>JULIUS MASHAKA MAJURA</t>
  </si>
  <si>
    <t>KABULA RICHARD RAJABU</t>
  </si>
  <si>
    <t>KALELE KIJA BAHUBA</t>
  </si>
  <si>
    <t>KASALA SUBILA JOSEPH</t>
  </si>
  <si>
    <t>KULWA FOURTEEN THOMAS</t>
  </si>
  <si>
    <t>KULWA MSAFIRI DAUDI</t>
  </si>
  <si>
    <t>LAMECK ZEPHANIA LAMECK</t>
  </si>
  <si>
    <t>LATIFA AMOS NGELEJA</t>
  </si>
  <si>
    <t>LEGU LADISLAUS HITRA</t>
  </si>
  <si>
    <t>LIADA ALEX MALOGO</t>
  </si>
  <si>
    <t>LUCIA FRANK HERMAN</t>
  </si>
  <si>
    <t>LUCY JUMA MSUMBA</t>
  </si>
  <si>
    <t>LUTAMBI MASUMBUKO METHUSELA</t>
  </si>
  <si>
    <t>MAGESA ENOCK KIYEBI</t>
  </si>
  <si>
    <t>MAGESA KAHABI HENGAHENGA</t>
  </si>
  <si>
    <t>MAGRETH MATHIAS KISINZA</t>
  </si>
  <si>
    <t>MAGRETH NGAKA MABULA</t>
  </si>
  <si>
    <t>MAJALIWA MASALU YALA</t>
  </si>
  <si>
    <t>MAKOYE PETER KISWAGA</t>
  </si>
  <si>
    <t>MALEBA MAKUNGU CHARAHANI</t>
  </si>
  <si>
    <t>MARIAM MABEYO NIMILA</t>
  </si>
  <si>
    <t>MARIAM MAKUNGU CHARAHANI</t>
  </si>
  <si>
    <t>MARIAM MASHAKA SOMANDA</t>
  </si>
  <si>
    <t>MARTHA COSMAS JUSTINE</t>
  </si>
  <si>
    <t>MELESIANA YAKOBO ENOS</t>
  </si>
  <si>
    <t>MELI LYEHELE MELI</t>
  </si>
  <si>
    <t>MFUNGO SHUKRANI DAUDI</t>
  </si>
  <si>
    <t>MICHAEL MATAMBO MACHIMU</t>
  </si>
  <si>
    <t>MILEMBE JOHN NTENGA</t>
  </si>
  <si>
    <t>MINZA WILLIAM MDEBELA</t>
  </si>
  <si>
    <t>MIRIAM WILIAM NUNGWANA</t>
  </si>
  <si>
    <t>MONDESTER PASTORY ENOS</t>
  </si>
  <si>
    <t>MUSA DAUDI LAULENT</t>
  </si>
  <si>
    <t>MUSA VICENT MAKINGO</t>
  </si>
  <si>
    <t>NAOMI MAFURU SAMIKE</t>
  </si>
  <si>
    <t>NDEGI WILLIAM FITA</t>
  </si>
  <si>
    <t>NEEMA DAUDI MASALU</t>
  </si>
  <si>
    <t>NEEMA FUMBUKA JEREMIA</t>
  </si>
  <si>
    <t>NELSON NDALAHWA LUCHEMBA</t>
  </si>
  <si>
    <t>NG'WASHI EMANUEL WILLIAM</t>
  </si>
  <si>
    <t>NGOLO EMANUEL MAKUNGU</t>
  </si>
  <si>
    <t>NOEL MSOKWA MGETA</t>
  </si>
  <si>
    <t>NYAMTONDO CHILAGO DAUDI</t>
  </si>
  <si>
    <t>NYANDA PAULINE MANYANZA</t>
  </si>
  <si>
    <t>NYANJIGE MAKUNGU MCHEMBE</t>
  </si>
  <si>
    <t>NYANZALA COSMAS JOSEPH</t>
  </si>
  <si>
    <t>PENDO JOHN SHANZUKA</t>
  </si>
  <si>
    <t>PENDO KILIMA YOHANA</t>
  </si>
  <si>
    <t>PENINA JOHN SHANZUKA</t>
  </si>
  <si>
    <t>PETRONIA CHARLES BUSIYA</t>
  </si>
  <si>
    <t>PHARES ELIAS JOSEPH</t>
  </si>
  <si>
    <t>PRISCA SAMSON MATHIAS</t>
  </si>
  <si>
    <t>RAHELI MUSA EZEKIEL</t>
  </si>
  <si>
    <t>SALOME PASCHAL CHARLES</t>
  </si>
  <si>
    <t>SALOME YAKOBO CHARLES</t>
  </si>
  <si>
    <t>SAMSON BONIPHACE ISENGEKELA</t>
  </si>
  <si>
    <t>SESILIA SIMON NDALO</t>
  </si>
  <si>
    <t>SHIVA SHIZLE HERMAN</t>
  </si>
  <si>
    <t>SUKU EMANUEL MASELE</t>
  </si>
  <si>
    <t>SUSANA MASUNGA KUYI</t>
  </si>
  <si>
    <t>SYLVESTER SELEMAN NDALO</t>
  </si>
  <si>
    <t>TABU MALIMI ELIAS</t>
  </si>
  <si>
    <t>THEREZA KESSY KATAMA</t>
  </si>
  <si>
    <t>THOMAS GEORGE FITA</t>
  </si>
  <si>
    <t>WINIFRIDA MARCO CHARLES</t>
  </si>
  <si>
    <t>WITNESS MABEYO NIMILA</t>
  </si>
  <si>
    <t>YAKOBO KATWALE CHARLES</t>
  </si>
  <si>
    <t>YAKOBO KINYOGOTE KAZIMILI</t>
  </si>
  <si>
    <t>YAKOBO MARCO MADIRISHA</t>
  </si>
  <si>
    <t>ZENA MBUKO MACHUMU</t>
  </si>
  <si>
    <t>IJITU</t>
  </si>
  <si>
    <t>PENINA HARUNI MWANDA</t>
  </si>
  <si>
    <t>ABDALAH MININGA WITNES</t>
  </si>
  <si>
    <t>ASIA ISMAIL GEORGE</t>
  </si>
  <si>
    <t>ATHUMANI MABULA AMOS</t>
  </si>
  <si>
    <t>BARAKA WILSON MADUHU</t>
  </si>
  <si>
    <t>BERTHA LUFUNGA EMANUEL</t>
  </si>
  <si>
    <t>BETINA EMMANUEL ENOS</t>
  </si>
  <si>
    <t>BUDILIA JUMA NDAKILWA</t>
  </si>
  <si>
    <t>BULUGU ENOS MIHAYO</t>
  </si>
  <si>
    <t>BUMBA MAKOYE YUSUPH</t>
  </si>
  <si>
    <t>CHARLES ANTHONY PAUL</t>
  </si>
  <si>
    <t>CHUKI BUSAGALA JOHN</t>
  </si>
  <si>
    <t>DASI ENOS DANIEL</t>
  </si>
  <si>
    <t>DISMAS CHARLES DANIEL</t>
  </si>
  <si>
    <t>EDWARD KASHEKU MASAGA</t>
  </si>
  <si>
    <t>EDWIN ERNEST NYARUGA</t>
  </si>
  <si>
    <t>EMANUEL FUNGO ELIEZA</t>
  </si>
  <si>
    <t>EMANUEL JUMA COSTANTINE</t>
  </si>
  <si>
    <t>EMANUEL JUMA NDAKILWA</t>
  </si>
  <si>
    <t>EMANUEL KAZUNGU YOHANA</t>
  </si>
  <si>
    <t>ESTER KASHEKU BUGWESA</t>
  </si>
  <si>
    <t>FATUMA MUSSA MAKUNGU</t>
  </si>
  <si>
    <t>FRANK ALPHONCE ONESMO</t>
  </si>
  <si>
    <t>FRANK MHOJA DANIEL</t>
  </si>
  <si>
    <t>FREDNAND JOHN SECRETARY</t>
  </si>
  <si>
    <t>GWANCHELE GWANCHELE LEONARD</t>
  </si>
  <si>
    <t>HAMIS IDDI MAKEREGE</t>
  </si>
  <si>
    <t>HAMIS JACKSON MADALE</t>
  </si>
  <si>
    <t>JAMES KOMBE MAGINA</t>
  </si>
  <si>
    <t>JOHN BUZUKA MGEMA</t>
  </si>
  <si>
    <t>JOHN DOTTO CHARLES</t>
  </si>
  <si>
    <t>JOHN SENGEREMA PANDUJI</t>
  </si>
  <si>
    <t>JOSEPH MARCO MGETA</t>
  </si>
  <si>
    <t>KABULA KETO SOSTENES</t>
  </si>
  <si>
    <t>KABULA KIBUTA LEONARD</t>
  </si>
  <si>
    <t>KHADIJA ABDALAH FOLIPHO</t>
  </si>
  <si>
    <t>KIJA MADIRISHA KUSAYA</t>
  </si>
  <si>
    <t>KILANGI SINDANO MASUMBUKO</t>
  </si>
  <si>
    <t>KULWA DOTTO MAGWALA</t>
  </si>
  <si>
    <t>KULWA JUMA EMANUEL</t>
  </si>
  <si>
    <t>KULWA MSAFIRI SENGELEMA</t>
  </si>
  <si>
    <t>LEAH YOHANA MADUHU</t>
  </si>
  <si>
    <t>LUCAS PHILIPO DAUD</t>
  </si>
  <si>
    <t>LUCHAGULA CLEMENT MASALU</t>
  </si>
  <si>
    <t>MADUHU MISHALI IGOLOLA</t>
  </si>
  <si>
    <t>MAKOYE LUNG'WECHA MAJANI</t>
  </si>
  <si>
    <t>MANYAMA MANYAMA MAKOYE</t>
  </si>
  <si>
    <t>MARIA KIJA KASHEKU</t>
  </si>
  <si>
    <t>MARIA TAJILE KASALA</t>
  </si>
  <si>
    <t>MASALU MUSSA MASALU</t>
  </si>
  <si>
    <t>MASATO MANYAMA SELEKO</t>
  </si>
  <si>
    <t>MASHIKU NYANDA NTUZU</t>
  </si>
  <si>
    <t>MBULA KISHIWA KUBA</t>
  </si>
  <si>
    <t>MHOJA MAFAYO BUYOYO</t>
  </si>
  <si>
    <t>MICHAEL NDAKILWA BAHATI</t>
  </si>
  <si>
    <t>MISOJI JUMA NDALAHWA</t>
  </si>
  <si>
    <t>MONDESTA LUKENE PAUL</t>
  </si>
  <si>
    <t>MUSSA AMOS MABULA</t>
  </si>
  <si>
    <t>MUSSA CHARLES CHARAHANI</t>
  </si>
  <si>
    <t>MUSSA DOTTO JELA</t>
  </si>
  <si>
    <t>MUSSA KULWA MSALIKA</t>
  </si>
  <si>
    <t>NDILA ALPHONCE JOSEPH</t>
  </si>
  <si>
    <t>NEEMA JOHN MAKOYE</t>
  </si>
  <si>
    <t>NEEMA MABULA ZACHARIA</t>
  </si>
  <si>
    <t>NKWIMBA NDAKILWA LUKELE</t>
  </si>
  <si>
    <t>NUAH MASUMBUKO LUNG'WECHA</t>
  </si>
  <si>
    <t>NYANZOBE NENGO YOHANA</t>
  </si>
  <si>
    <t>PHARES MAKOYE EMANUEL</t>
  </si>
  <si>
    <t>RASHID SOSPITER MARCO</t>
  </si>
  <si>
    <t>REGINA KATINDI PAUL</t>
  </si>
  <si>
    <t>REHEMA EMANUEL MASUMBUKO</t>
  </si>
  <si>
    <t>REHEMA HOJA MASUBUI</t>
  </si>
  <si>
    <t>RICHARD NESTORY MASAI</t>
  </si>
  <si>
    <t>SAHANI MASHIKU ZACHARIA</t>
  </si>
  <si>
    <t>SALOME JULIAS MASALU</t>
  </si>
  <si>
    <t>SALOME JUMA COSTANTINE</t>
  </si>
  <si>
    <t>SALOME JUMA DAUD</t>
  </si>
  <si>
    <t>SALOME LUCAS EDWARD</t>
  </si>
  <si>
    <t>SEKELWA LUCAS JUMANNE</t>
  </si>
  <si>
    <t>SEZALIA MAJULA MUGENDI</t>
  </si>
  <si>
    <t>SHABANI JUMANNE MESHACK</t>
  </si>
  <si>
    <t>SIMON SIMON MASUMBUKO</t>
  </si>
  <si>
    <t>SOPHIA NDALO BARABARA</t>
  </si>
  <si>
    <t>TABITHA KANWEKI BUGULU</t>
  </si>
  <si>
    <t>TATU JOHN CHARLES</t>
  </si>
  <si>
    <t>TEKRA KANWEKI BUGULU</t>
  </si>
  <si>
    <t>TIZIRA BUSENI MALIMI</t>
  </si>
  <si>
    <t>WILLIAM FIMBO JOHN</t>
  </si>
  <si>
    <t>YOHANA KIMWAGA MASUKE</t>
  </si>
  <si>
    <t>ZACHARIA HOJA MASUBUI</t>
  </si>
  <si>
    <t>ZACHARIA JOHN MAFURU</t>
  </si>
  <si>
    <t>ZACHARIA KAZIMILI ZACHARIA</t>
  </si>
  <si>
    <t>IHALE</t>
  </si>
  <si>
    <t>JOYCE JOHN MABULA</t>
  </si>
  <si>
    <t>ALEX WILLIAM BUTIMBI</t>
  </si>
  <si>
    <t>AMOS SABO DEOGRATIAS</t>
  </si>
  <si>
    <t>BAHATI ROBART SYLIVESTER</t>
  </si>
  <si>
    <t>BALBINA JOHN FRANCIS</t>
  </si>
  <si>
    <t>BARAKA JUMA SANGIJA</t>
  </si>
  <si>
    <t>BARAKA SEMEN SIMON</t>
  </si>
  <si>
    <t>BARAKA YOHANA LUHAHILA</t>
  </si>
  <si>
    <t>BENJAMIN BERNAD BUHWAHWA</t>
  </si>
  <si>
    <t>CHARLES JUMA CHARLES</t>
  </si>
  <si>
    <t>DANIEL SAMSON LUHAHILA</t>
  </si>
  <si>
    <t>DEVOTA ATANAS IBRAHIM</t>
  </si>
  <si>
    <t>DIONIZ MASALU MAKELEMO</t>
  </si>
  <si>
    <t>DOTTO HERNICO MBANDI</t>
  </si>
  <si>
    <t>ELIAS SIMBI NG'HILILE</t>
  </si>
  <si>
    <t>ELIUDA MASALU LUGODISHA</t>
  </si>
  <si>
    <t>ELIZABETH EMMANUEL KANYELELE</t>
  </si>
  <si>
    <t>ELIZABETH SOSPETER KULWA</t>
  </si>
  <si>
    <t>EMILIANA SAMWEL LUMA</t>
  </si>
  <si>
    <t>EMMANUEL MALANGWA MAKOYE</t>
  </si>
  <si>
    <t>ESTER SAMSON LAMECK</t>
  </si>
  <si>
    <t>EVARIST SAMSON MAKOYE</t>
  </si>
  <si>
    <t>FAUSTINE BOGOHE FAUSTINE</t>
  </si>
  <si>
    <t>FELISTA WILIBETH PHIDEL</t>
  </si>
  <si>
    <t>GEORGE MARCO MAGUHWA</t>
  </si>
  <si>
    <t>HAPPYNESS MUSSA DAUD</t>
  </si>
  <si>
    <t>HELENA BULANDI KESSY</t>
  </si>
  <si>
    <t>HELENA JUMA KULWA</t>
  </si>
  <si>
    <t>JANETH JAMES MAKEJA</t>
  </si>
  <si>
    <t>JOSEPH NDAKI KUBONA</t>
  </si>
  <si>
    <t>JOYCE MARCO LUHAHILA</t>
  </si>
  <si>
    <t>KABULA BADEGELEKE MADUKA</t>
  </si>
  <si>
    <t>LAZARO SELEMAN LAZARO</t>
  </si>
  <si>
    <t>LENGWA MIKAEL BUHEMBA</t>
  </si>
  <si>
    <t>LETICIA MATOGORO SIMON</t>
  </si>
  <si>
    <t>LETICIA WILLSON LAZARO</t>
  </si>
  <si>
    <t>LETICIA ZAKARIA MABULA</t>
  </si>
  <si>
    <t>LINDA MAGASHI DOTTO</t>
  </si>
  <si>
    <t>LUCAS METHOD GERVAS</t>
  </si>
  <si>
    <t>LUNYILIJA CHARLES MAKOYE</t>
  </si>
  <si>
    <t>MAGESE ELISHA CHANANJA</t>
  </si>
  <si>
    <t>MAGRETH SIMON MADUKA</t>
  </si>
  <si>
    <t>MAKOYE MALANGWA MAKOYE</t>
  </si>
  <si>
    <t>MARTHA KIJA MANG'ENDO</t>
  </si>
  <si>
    <t>MELENIA METHOD GERVAS</t>
  </si>
  <si>
    <t>MESHACK NDAKI SIMON</t>
  </si>
  <si>
    <t>MISAMBO NYIGA LUDUTU</t>
  </si>
  <si>
    <t>MWISHO MABULA SIMON</t>
  </si>
  <si>
    <t>NESTORY SANGIJA BALUHYA</t>
  </si>
  <si>
    <t>NYANZULA SIMBI NG'HILILE</t>
  </si>
  <si>
    <t>PAULO EMMANUEL CHRISPINE</t>
  </si>
  <si>
    <t>PAULO MASUMBUKO MSOJA</t>
  </si>
  <si>
    <t>PENDO EMMANUEL MAGUBU</t>
  </si>
  <si>
    <t>PENINA THEOPHIL BUJINGWA</t>
  </si>
  <si>
    <t>PETER MARCO MAGUHWA</t>
  </si>
  <si>
    <t>POSIANA LAURENT AMEDE</t>
  </si>
  <si>
    <t>RAHEL ELKANA SAMWEL</t>
  </si>
  <si>
    <t>RAPHAEL KIJA MANG'ENDO</t>
  </si>
  <si>
    <t>REBECCA JUMA EVARIST</t>
  </si>
  <si>
    <t>REHEMA WILIBERTH MUSSA</t>
  </si>
  <si>
    <t>SAGALA LUCAS NDALAHWA</t>
  </si>
  <si>
    <t>SAGALA MASALU LUGODISHA</t>
  </si>
  <si>
    <t>SALOME SAMWEL KANAGANA</t>
  </si>
  <si>
    <t>SAMWEL JOHN SAMWEL</t>
  </si>
  <si>
    <t>SARAH MASALU MAKELEMO</t>
  </si>
  <si>
    <t>SELEVIAN HERNICO MBANDI</t>
  </si>
  <si>
    <t>STELIA EMMANUEL MASANJA</t>
  </si>
  <si>
    <t>SYLIVESTER JOHN SYLIVESTER</t>
  </si>
  <si>
    <t>TABITHA FAUSTINE LUCAS</t>
  </si>
  <si>
    <t>THEOPHIL EMMANUEL PETRO</t>
  </si>
  <si>
    <t>WILLIAM DEUS NDOKEJI</t>
  </si>
  <si>
    <t>ILUMYA</t>
  </si>
  <si>
    <t>PENINA MAKOYE KUHANGWA</t>
  </si>
  <si>
    <t>KUDEMA FITA LUZWILO</t>
  </si>
  <si>
    <t>SUZANA ENOCK MENDU</t>
  </si>
  <si>
    <t>MILEMBE YOHANA ELIAS</t>
  </si>
  <si>
    <t>KAGEHA YAKOBO NZUGUMI</t>
  </si>
  <si>
    <t>VUMILIA MPELWA TOGELO</t>
  </si>
  <si>
    <t>ANASTAZIA JAMES CHARLES</t>
  </si>
  <si>
    <t>ANDREA ISACK CHARLES</t>
  </si>
  <si>
    <t>JOSEPH CHARLES ROBERT</t>
  </si>
  <si>
    <t>MARIAM PASCHAL ALEX</t>
  </si>
  <si>
    <t>BARAKA CHARLES MAGUZU</t>
  </si>
  <si>
    <t>BARNABA ERNEST ABEL</t>
  </si>
  <si>
    <t>CATHERINE MESHACK BAYEGA</t>
  </si>
  <si>
    <t>CLIAUDIA SALALA MGETA</t>
  </si>
  <si>
    <t>DINA MASALU KACHUNGWA</t>
  </si>
  <si>
    <t>ELIZABETH JOSEPH MNADA</t>
  </si>
  <si>
    <t>ELIZABETH MAWAZO PHALES</t>
  </si>
  <si>
    <t>ELIZABETH YAKOBO MALEBA</t>
  </si>
  <si>
    <t>EMANUEL AMOS DOTTO</t>
  </si>
  <si>
    <t>ENOCK MASUMBUKO THEOPHIL</t>
  </si>
  <si>
    <t>EUNICE MHOJA SAMWEL</t>
  </si>
  <si>
    <t>FRANK JOSEPH KALEMBE</t>
  </si>
  <si>
    <t>HAPPNESS JOHN CHIMILE</t>
  </si>
  <si>
    <t>HAPPNESS NASHON KURUSU</t>
  </si>
  <si>
    <t>IBRAHIM ENOCK YONA</t>
  </si>
  <si>
    <t>ISACK MAYALA YOHANA</t>
  </si>
  <si>
    <t>JAMES LUKINDA JAMES</t>
  </si>
  <si>
    <t>JOYCE KULWA SAMWEL</t>
  </si>
  <si>
    <t>KABULA WILSON JACKSON</t>
  </si>
  <si>
    <t>KAJI KIDATA BULIME</t>
  </si>
  <si>
    <t>KULWA JOSEPH BUSETWA</t>
  </si>
  <si>
    <t>LAURIAN MICHAEL BAYEGA</t>
  </si>
  <si>
    <t>LUCAS GOYELE NEHEMIA</t>
  </si>
  <si>
    <t>MAGRETH PETRO LUCAS</t>
  </si>
  <si>
    <t>MANUGWA JOEL BUJIMU</t>
  </si>
  <si>
    <t>MARCO DAUD JOSEPH</t>
  </si>
  <si>
    <t>MARIAM PAUL SAMWEL</t>
  </si>
  <si>
    <t>MARY BAKARI KAFURU</t>
  </si>
  <si>
    <t>MARYCIANA MASUMBUKO MUSA</t>
  </si>
  <si>
    <t>MARYCINA ZACHARIA PHALES</t>
  </si>
  <si>
    <t>MAYALA WILLIAM LUBIGISA</t>
  </si>
  <si>
    <t>MESHACK CLEMENT BUSWETA</t>
  </si>
  <si>
    <t>MONIKA MATHIAS ELIAS</t>
  </si>
  <si>
    <t>MUSA ISAYA KAZUNGU</t>
  </si>
  <si>
    <t>NAOMI ELIAS SALVATORY</t>
  </si>
  <si>
    <t>NAOMI WILSON WILSON</t>
  </si>
  <si>
    <t>NDEGE SELEMAN SAGIJA</t>
  </si>
  <si>
    <t>NEEMA PHABIAN MASALU</t>
  </si>
  <si>
    <t>PHILIPO LIMBE BUJIMU</t>
  </si>
  <si>
    <t>ROZA PHILIPO KULWA</t>
  </si>
  <si>
    <t>SALOME ILELE MWELEVU</t>
  </si>
  <si>
    <t>SALOME MASHAURI JANUARY</t>
  </si>
  <si>
    <t>SAMSON NKAJASHU SAHANI</t>
  </si>
  <si>
    <t>THOMAS BAHATI SHAGEMBE</t>
  </si>
  <si>
    <t>VANESSA MED MGIDHI</t>
  </si>
  <si>
    <t>YAKOBO SATO MATHIAS</t>
  </si>
  <si>
    <t>YONAH LUHANGIJA ENOCK</t>
  </si>
  <si>
    <t>YITWIMILA</t>
  </si>
  <si>
    <t>BADISHA NTAMBI NYANDA</t>
  </si>
  <si>
    <t>JAMES MASHAURI MSHIGWA</t>
  </si>
  <si>
    <t>EMERYCIANA SHIDA ABEL</t>
  </si>
  <si>
    <t>EUNICE KASOLE MAGANIKO</t>
  </si>
  <si>
    <t>BUSEGA DISCTRICT</t>
  </si>
  <si>
    <t>MOCK WARD EXAMINATION RESULTS MAY 2021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</si>
</sst>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8"/>
      <color theme="1"/>
      <name val="Bahnschrift"/>
      <family val="2"/>
    </font>
    <font>
      <b/>
      <sz val="8"/>
      <color theme="1"/>
      <name val="Bahnschrift"/>
      <family val="2"/>
    </font>
    <font>
      <b/>
      <sz val="8"/>
      <name val="Bahnschrift"/>
      <family val="2"/>
    </font>
    <font>
      <sz val="8"/>
      <name val="Bahnschrift"/>
      <family val="2"/>
    </font>
    <font>
      <sz val="8"/>
      <color rgb="FFFF0000"/>
      <name val="Bahnschrift"/>
      <family val="2"/>
    </font>
    <font>
      <sz val="8"/>
      <color indexed="8"/>
      <name val="Bahnschrift"/>
      <family val="2"/>
    </font>
    <font>
      <sz val="7"/>
      <color theme="1"/>
      <name val="Bahnschrift"/>
      <family val="2"/>
    </font>
    <font>
      <b/>
      <sz val="14"/>
      <color theme="1"/>
      <name val="Bahnschrift"/>
      <family val="2"/>
    </font>
    <font>
      <b/>
      <sz val="8"/>
      <color rgb="FFFF0000"/>
      <name val="Bahnschrift"/>
      <family val="2"/>
    </font>
    <font>
      <b/>
      <sz val="10"/>
      <color rgb="FFFF0000"/>
      <name val="Bahnschrift"/>
      <family val="2"/>
    </font>
    <font>
      <sz val="18"/>
      <color theme="1"/>
      <name val="Bahnschrift"/>
      <family val="2"/>
    </font>
    <font>
      <b/>
      <sz val="8"/>
      <color rgb="FF0000FF"/>
      <name val="Bahnschrif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4" fillId="0" borderId="1" xfId="0" applyFont="1" applyBorder="1"/>
    <xf numFmtId="0" fontId="3" fillId="0" borderId="1" xfId="0" applyFont="1" applyBorder="1"/>
    <xf numFmtId="1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2" fillId="0" borderId="0" xfId="0" applyFont="1" applyFill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/>
    <xf numFmtId="0" fontId="1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1" xfId="0" applyFont="1" applyBorder="1"/>
    <xf numFmtId="1" fontId="8" fillId="0" borderId="3" xfId="0" applyNumberFormat="1" applyFont="1" applyBorder="1" applyAlignment="1">
      <alignment horizontal="center"/>
    </xf>
    <xf numFmtId="0" fontId="1" fillId="0" borderId="2" xfId="0" applyFont="1" applyFill="1" applyBorder="1" applyAlignment="1"/>
    <xf numFmtId="0" fontId="1" fillId="0" borderId="5" xfId="0" applyFont="1" applyBorder="1"/>
    <xf numFmtId="1" fontId="1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1" fillId="0" borderId="4" xfId="0" applyFont="1" applyBorder="1" applyAlignment="1"/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3" fillId="0" borderId="2" xfId="0" applyFont="1" applyBorder="1"/>
    <xf numFmtId="0" fontId="1" fillId="0" borderId="2" xfId="0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0000FF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>
                <a:solidFill>
                  <a:srgbClr val="FF0000"/>
                </a:solidFill>
                <a:latin typeface="Bahnschrift Light" pitchFamily="34" charset="0"/>
              </a:defRPr>
            </a:pPr>
            <a:r>
              <a:rPr lang="en-US" sz="1400" baseline="0">
                <a:solidFill>
                  <a:srgbClr val="FF0000"/>
                </a:solidFill>
                <a:latin typeface="Bahnschrift" pitchFamily="34" charset="0"/>
              </a:rPr>
              <a:t>MCHANGANUO WA MATOKEO 2021</a:t>
            </a:r>
            <a:endParaRPr lang="en-US" sz="1400">
              <a:solidFill>
                <a:srgbClr val="FF0000"/>
              </a:solidFill>
              <a:latin typeface="Bahnschrift" pitchFamily="34" charset="0"/>
            </a:endParaRPr>
          </a:p>
        </c:rich>
      </c:tx>
      <c:layout>
        <c:manualLayout>
          <c:xMode val="edge"/>
          <c:yMode val="edge"/>
          <c:x val="0.37974263682704112"/>
          <c:y val="4.166666666666666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OCTOBER!$B$592:$C$592</c:f>
              <c:strCache>
                <c:ptCount val="1"/>
                <c:pt idx="0">
                  <c:v>NAFASI YA SOMO</c:v>
                </c:pt>
              </c:strCache>
            </c:strRef>
          </c:tx>
          <c:cat>
            <c:strRef>
              <c:f>OCTOBER!$D$591:$I$591</c:f>
              <c:strCache>
                <c:ptCount val="6"/>
                <c:pt idx="0">
                  <c:v>KISW</c:v>
                </c:pt>
                <c:pt idx="1">
                  <c:v>HIS</c:v>
                </c:pt>
                <c:pt idx="2">
                  <c:v>M/J</c:v>
                </c:pt>
                <c:pt idx="3">
                  <c:v>ENGL</c:v>
                </c:pt>
                <c:pt idx="4">
                  <c:v>SYNS</c:v>
                </c:pt>
                <c:pt idx="5">
                  <c:v>U/M</c:v>
                </c:pt>
              </c:strCache>
            </c:strRef>
          </c:cat>
          <c:val>
            <c:numRef>
              <c:f>OCTOBER!$D$592:$I$592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OCTOBER!$B$593:$C$593</c:f>
              <c:strCache>
                <c:ptCount val="1"/>
                <c:pt idx="0">
                  <c:v>WASTANI WA SOMO</c:v>
                </c:pt>
              </c:strCache>
            </c:strRef>
          </c:tx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chemeClr val="tx1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92D050"/>
              </a:solidFill>
            </c:spPr>
          </c:dPt>
          <c:cat>
            <c:strRef>
              <c:f>OCTOBER!$D$591:$I$591</c:f>
              <c:strCache>
                <c:ptCount val="6"/>
                <c:pt idx="0">
                  <c:v>KISW</c:v>
                </c:pt>
                <c:pt idx="1">
                  <c:v>HIS</c:v>
                </c:pt>
                <c:pt idx="2">
                  <c:v>M/J</c:v>
                </c:pt>
                <c:pt idx="3">
                  <c:v>ENGL</c:v>
                </c:pt>
                <c:pt idx="4">
                  <c:v>SYNS</c:v>
                </c:pt>
                <c:pt idx="5">
                  <c:v>U/M</c:v>
                </c:pt>
              </c:strCache>
            </c:strRef>
          </c:cat>
          <c:val>
            <c:numRef>
              <c:f>OCTOBER!$D$593:$I$593</c:f>
              <c:numCache>
                <c:formatCode>0</c:formatCode>
                <c:ptCount val="6"/>
                <c:pt idx="0">
                  <c:v>26.901192504258944</c:v>
                </c:pt>
                <c:pt idx="1">
                  <c:v>21.862010221465077</c:v>
                </c:pt>
                <c:pt idx="2">
                  <c:v>22.630323679727429</c:v>
                </c:pt>
                <c:pt idx="3">
                  <c:v>16.167521367521367</c:v>
                </c:pt>
                <c:pt idx="4">
                  <c:v>20.193162393162392</c:v>
                </c:pt>
                <c:pt idx="5">
                  <c:v>23.664957264957266</c:v>
                </c:pt>
              </c:numCache>
            </c:numRef>
          </c:val>
        </c:ser>
        <c:dLbls/>
        <c:axId val="73280896"/>
        <c:axId val="120550144"/>
      </c:barChart>
      <c:catAx>
        <c:axId val="73280896"/>
        <c:scaling>
          <c:orientation val="minMax"/>
        </c:scaling>
        <c:axPos val="b"/>
        <c:numFmt formatCode="General" sourceLinked="1"/>
        <c:majorTickMark val="none"/>
        <c:tickLblPos val="nextTo"/>
        <c:crossAx val="120550144"/>
        <c:crosses val="autoZero"/>
        <c:auto val="1"/>
        <c:lblAlgn val="ctr"/>
        <c:lblOffset val="100"/>
      </c:catAx>
      <c:valAx>
        <c:axId val="120550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</a:t>
                </a:r>
              </a:p>
            </c:rich>
          </c:tx>
          <c:layout>
            <c:manualLayout>
              <c:xMode val="edge"/>
              <c:yMode val="edge"/>
              <c:x val="0.16944444444444451"/>
              <c:y val="0.40450058326042587"/>
            </c:manualLayout>
          </c:layout>
        </c:title>
        <c:numFmt formatCode="General" sourceLinked="1"/>
        <c:majorTickMark val="none"/>
        <c:tickLblPos val="nextTo"/>
        <c:crossAx val="73280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115766</xdr:colOff>
      <xdr:row>601</xdr:row>
      <xdr:rowOff>86458</xdr:rowOff>
    </xdr:from>
    <xdr:to>
      <xdr:col>4</xdr:col>
      <xdr:colOff>284286</xdr:colOff>
      <xdr:row>601</xdr:row>
      <xdr:rowOff>93785</xdr:rowOff>
    </xdr:to>
    <xdr:cxnSp macro="">
      <xdr:nvCxnSpPr>
        <xdr:cNvPr id="10" name="Straight Connector 9"/>
        <xdr:cNvCxnSpPr/>
      </xdr:nvCxnSpPr>
      <xdr:spPr>
        <a:xfrm>
          <a:off x="2834054" y="8878766"/>
          <a:ext cx="168520" cy="73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131883</xdr:colOff>
      <xdr:row>603</xdr:row>
      <xdr:rowOff>80596</xdr:rowOff>
    </xdr:from>
    <xdr:to>
      <xdr:col>13</xdr:col>
      <xdr:colOff>344364</xdr:colOff>
      <xdr:row>622</xdr:row>
      <xdr:rowOff>84991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70"/>
  <sheetViews>
    <sheetView tabSelected="1" zoomScale="130" zoomScaleNormal="130" workbookViewId="0">
      <selection activeCell="B61" sqref="B61:N61"/>
    </sheetView>
  </sheetViews>
  <sheetFormatPr defaultColWidth="9.1796875" defaultRowHeight="10"/>
  <cols>
    <col min="1" max="1" width="3.1796875" style="12" customWidth="1"/>
    <col min="2" max="2" width="25" style="12" customWidth="1"/>
    <col min="3" max="3" width="4" style="12" customWidth="1"/>
    <col min="4" max="4" width="3.7265625" style="12" customWidth="1"/>
    <col min="5" max="5" width="4.453125" style="12" customWidth="1"/>
    <col min="6" max="6" width="4.1796875" style="12" customWidth="1"/>
    <col min="7" max="7" width="4.54296875" style="12" customWidth="1"/>
    <col min="8" max="8" width="4.26953125" style="12" customWidth="1"/>
    <col min="9" max="10" width="4" style="12" customWidth="1"/>
    <col min="11" max="11" width="4.453125" style="12" customWidth="1"/>
    <col min="12" max="12" width="5.1796875" style="12" customWidth="1"/>
    <col min="13" max="13" width="5.7265625" style="12" customWidth="1"/>
    <col min="14" max="14" width="9.81640625" style="12" customWidth="1"/>
    <col min="15" max="16384" width="9.1796875" style="12"/>
  </cols>
  <sheetData>
    <row r="1" spans="1:14">
      <c r="B1" s="54" t="s">
        <v>627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>
      <c r="B2" s="55" t="s">
        <v>628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>
      <c r="B3" s="56" t="s">
        <v>0</v>
      </c>
      <c r="C3" s="4" t="s">
        <v>19</v>
      </c>
      <c r="D3" s="4" t="s">
        <v>7</v>
      </c>
      <c r="E3" s="4" t="s">
        <v>17</v>
      </c>
      <c r="F3" s="4" t="s">
        <v>18</v>
      </c>
      <c r="G3" s="4" t="s">
        <v>10</v>
      </c>
      <c r="H3" s="4" t="s">
        <v>16</v>
      </c>
      <c r="I3" s="4" t="s">
        <v>15</v>
      </c>
      <c r="J3" s="4" t="s">
        <v>14</v>
      </c>
      <c r="K3" s="57" t="s">
        <v>13</v>
      </c>
      <c r="L3" s="4" t="s">
        <v>12</v>
      </c>
      <c r="M3" s="4" t="s">
        <v>26</v>
      </c>
      <c r="N3" s="57" t="s">
        <v>11</v>
      </c>
    </row>
    <row r="4" spans="1:14">
      <c r="A4" s="19">
        <v>1</v>
      </c>
      <c r="B4" s="58" t="s">
        <v>46</v>
      </c>
      <c r="C4" s="59">
        <v>1</v>
      </c>
      <c r="D4" s="59">
        <v>48</v>
      </c>
      <c r="E4" s="59">
        <v>41</v>
      </c>
      <c r="F4" s="59">
        <v>47</v>
      </c>
      <c r="G4" s="59">
        <v>47</v>
      </c>
      <c r="H4" s="59">
        <v>36</v>
      </c>
      <c r="I4" s="59">
        <v>43</v>
      </c>
      <c r="J4" s="60">
        <f t="shared" ref="J4:J67" si="0">SUM(D4:I4)</f>
        <v>262</v>
      </c>
      <c r="K4" s="61">
        <f t="shared" ref="K4:K67" si="1">AVERAGE(D4:I4)</f>
        <v>43.666666666666664</v>
      </c>
      <c r="L4" s="60">
        <f t="shared" ref="L4:L12" si="2">RANK(J4:J590,$J$4:$J$590)</f>
        <v>1</v>
      </c>
      <c r="M4" s="59" t="str">
        <f t="shared" ref="M4:M67" si="3">IF(K4&gt;=41,"A",IF(K4&gt;=31,"B",IF(K4&gt;=21,"C",IF(K4&gt;=11,"D",IF(K4&gt;=0,"E",)))))</f>
        <v>A</v>
      </c>
      <c r="N4" s="58" t="s">
        <v>65</v>
      </c>
    </row>
    <row r="5" spans="1:14">
      <c r="A5" s="19">
        <v>2</v>
      </c>
      <c r="B5" s="58" t="s">
        <v>47</v>
      </c>
      <c r="C5" s="59">
        <v>1</v>
      </c>
      <c r="D5" s="59">
        <v>47</v>
      </c>
      <c r="E5" s="59">
        <v>41</v>
      </c>
      <c r="F5" s="59">
        <v>42</v>
      </c>
      <c r="G5" s="59">
        <v>48</v>
      </c>
      <c r="H5" s="59">
        <v>34</v>
      </c>
      <c r="I5" s="59">
        <v>43</v>
      </c>
      <c r="J5" s="60">
        <f t="shared" si="0"/>
        <v>255</v>
      </c>
      <c r="K5" s="61">
        <f t="shared" si="1"/>
        <v>42.5</v>
      </c>
      <c r="L5" s="60">
        <f t="shared" si="2"/>
        <v>2</v>
      </c>
      <c r="M5" s="59" t="str">
        <f t="shared" si="3"/>
        <v>A</v>
      </c>
      <c r="N5" s="58" t="s">
        <v>65</v>
      </c>
    </row>
    <row r="6" spans="1:14">
      <c r="A6" s="19">
        <v>3</v>
      </c>
      <c r="B6" s="58" t="s">
        <v>51</v>
      </c>
      <c r="C6" s="59">
        <v>2</v>
      </c>
      <c r="D6" s="59">
        <v>42</v>
      </c>
      <c r="E6" s="59">
        <v>41</v>
      </c>
      <c r="F6" s="59">
        <v>45</v>
      </c>
      <c r="G6" s="59">
        <v>47</v>
      </c>
      <c r="H6" s="59">
        <v>33</v>
      </c>
      <c r="I6" s="59">
        <v>43</v>
      </c>
      <c r="J6" s="60">
        <f t="shared" si="0"/>
        <v>251</v>
      </c>
      <c r="K6" s="61">
        <f t="shared" si="1"/>
        <v>41.833333333333336</v>
      </c>
      <c r="L6" s="60">
        <f t="shared" si="2"/>
        <v>3</v>
      </c>
      <c r="M6" s="59" t="str">
        <f t="shared" si="3"/>
        <v>A</v>
      </c>
      <c r="N6" s="58" t="s">
        <v>65</v>
      </c>
    </row>
    <row r="7" spans="1:14">
      <c r="A7" s="19">
        <v>4</v>
      </c>
      <c r="B7" s="58" t="s">
        <v>53</v>
      </c>
      <c r="C7" s="59">
        <v>1</v>
      </c>
      <c r="D7" s="59">
        <v>45</v>
      </c>
      <c r="E7" s="59">
        <v>43</v>
      </c>
      <c r="F7" s="59">
        <v>38</v>
      </c>
      <c r="G7" s="59">
        <v>47</v>
      </c>
      <c r="H7" s="59">
        <v>32</v>
      </c>
      <c r="I7" s="59">
        <v>42</v>
      </c>
      <c r="J7" s="60">
        <f t="shared" si="0"/>
        <v>247</v>
      </c>
      <c r="K7" s="61">
        <f t="shared" si="1"/>
        <v>41.166666666666664</v>
      </c>
      <c r="L7" s="60">
        <f t="shared" si="2"/>
        <v>4</v>
      </c>
      <c r="M7" s="59" t="str">
        <f t="shared" si="3"/>
        <v>A</v>
      </c>
      <c r="N7" s="58" t="s">
        <v>65</v>
      </c>
    </row>
    <row r="8" spans="1:14">
      <c r="A8" s="19">
        <v>5</v>
      </c>
      <c r="B8" s="58" t="s">
        <v>52</v>
      </c>
      <c r="C8" s="59">
        <v>1</v>
      </c>
      <c r="D8" s="59">
        <v>43</v>
      </c>
      <c r="E8" s="59">
        <v>35</v>
      </c>
      <c r="F8" s="59">
        <v>43</v>
      </c>
      <c r="G8" s="59">
        <v>48</v>
      </c>
      <c r="H8" s="59">
        <v>33</v>
      </c>
      <c r="I8" s="59">
        <v>42</v>
      </c>
      <c r="J8" s="60">
        <f t="shared" si="0"/>
        <v>244</v>
      </c>
      <c r="K8" s="61">
        <f t="shared" si="1"/>
        <v>40.666666666666664</v>
      </c>
      <c r="L8" s="60">
        <f t="shared" si="2"/>
        <v>5</v>
      </c>
      <c r="M8" s="59" t="str">
        <f t="shared" si="3"/>
        <v>B</v>
      </c>
      <c r="N8" s="58" t="s">
        <v>65</v>
      </c>
    </row>
    <row r="9" spans="1:14">
      <c r="A9" s="19">
        <v>6</v>
      </c>
      <c r="B9" s="58" t="s">
        <v>48</v>
      </c>
      <c r="C9" s="59">
        <v>1</v>
      </c>
      <c r="D9" s="59">
        <v>45</v>
      </c>
      <c r="E9" s="59">
        <v>37</v>
      </c>
      <c r="F9" s="59">
        <v>41</v>
      </c>
      <c r="G9" s="59">
        <v>45</v>
      </c>
      <c r="H9" s="59">
        <v>33</v>
      </c>
      <c r="I9" s="59">
        <v>40</v>
      </c>
      <c r="J9" s="60">
        <f t="shared" si="0"/>
        <v>241</v>
      </c>
      <c r="K9" s="61">
        <f t="shared" si="1"/>
        <v>40.166666666666664</v>
      </c>
      <c r="L9" s="60">
        <f t="shared" si="2"/>
        <v>6</v>
      </c>
      <c r="M9" s="59" t="str">
        <f t="shared" si="3"/>
        <v>B</v>
      </c>
      <c r="N9" s="58" t="s">
        <v>65</v>
      </c>
    </row>
    <row r="10" spans="1:14">
      <c r="A10" s="19">
        <v>7</v>
      </c>
      <c r="B10" s="7" t="s">
        <v>29</v>
      </c>
      <c r="C10" s="6">
        <v>1</v>
      </c>
      <c r="D10" s="6">
        <v>43</v>
      </c>
      <c r="E10" s="6">
        <v>37</v>
      </c>
      <c r="F10" s="6">
        <v>36</v>
      </c>
      <c r="G10" s="6">
        <v>38</v>
      </c>
      <c r="H10" s="6">
        <v>43</v>
      </c>
      <c r="I10" s="6">
        <v>42</v>
      </c>
      <c r="J10" s="4">
        <f t="shared" si="0"/>
        <v>239</v>
      </c>
      <c r="K10" s="5">
        <f t="shared" si="1"/>
        <v>39.833333333333336</v>
      </c>
      <c r="L10" s="4">
        <f t="shared" si="2"/>
        <v>7</v>
      </c>
      <c r="M10" s="2" t="str">
        <f t="shared" si="3"/>
        <v>B</v>
      </c>
      <c r="N10" s="1" t="s">
        <v>28</v>
      </c>
    </row>
    <row r="11" spans="1:14">
      <c r="A11" s="62">
        <v>8</v>
      </c>
      <c r="B11" s="58" t="s">
        <v>50</v>
      </c>
      <c r="C11" s="59">
        <v>2</v>
      </c>
      <c r="D11" s="59">
        <v>44</v>
      </c>
      <c r="E11" s="59">
        <v>35</v>
      </c>
      <c r="F11" s="59">
        <v>42</v>
      </c>
      <c r="G11" s="59">
        <v>45</v>
      </c>
      <c r="H11" s="59">
        <v>33</v>
      </c>
      <c r="I11" s="59">
        <v>40</v>
      </c>
      <c r="J11" s="60">
        <f t="shared" si="0"/>
        <v>239</v>
      </c>
      <c r="K11" s="61">
        <f t="shared" si="1"/>
        <v>39.833333333333336</v>
      </c>
      <c r="L11" s="60">
        <f t="shared" si="2"/>
        <v>7</v>
      </c>
      <c r="M11" s="59" t="str">
        <f t="shared" si="3"/>
        <v>B</v>
      </c>
      <c r="N11" s="58" t="s">
        <v>65</v>
      </c>
    </row>
    <row r="12" spans="1:14">
      <c r="A12" s="62">
        <v>9</v>
      </c>
      <c r="B12" s="58" t="s">
        <v>49</v>
      </c>
      <c r="C12" s="59">
        <v>2</v>
      </c>
      <c r="D12" s="59">
        <v>42</v>
      </c>
      <c r="E12" s="59">
        <v>35</v>
      </c>
      <c r="F12" s="59">
        <v>42</v>
      </c>
      <c r="G12" s="59">
        <v>48</v>
      </c>
      <c r="H12" s="59">
        <v>30</v>
      </c>
      <c r="I12" s="59">
        <v>32</v>
      </c>
      <c r="J12" s="60">
        <f t="shared" si="0"/>
        <v>229</v>
      </c>
      <c r="K12" s="61">
        <f t="shared" si="1"/>
        <v>38.166666666666664</v>
      </c>
      <c r="L12" s="60">
        <f t="shared" si="2"/>
        <v>9</v>
      </c>
      <c r="M12" s="59" t="str">
        <f t="shared" si="3"/>
        <v>B</v>
      </c>
      <c r="N12" s="58" t="s">
        <v>65</v>
      </c>
    </row>
    <row r="13" spans="1:14">
      <c r="A13" s="19">
        <v>10</v>
      </c>
      <c r="B13" s="1" t="s">
        <v>608</v>
      </c>
      <c r="C13" s="2">
        <v>1</v>
      </c>
      <c r="D13" s="2">
        <v>45</v>
      </c>
      <c r="E13" s="2">
        <v>41</v>
      </c>
      <c r="F13" s="2">
        <v>38</v>
      </c>
      <c r="G13" s="2">
        <v>22</v>
      </c>
      <c r="H13" s="2">
        <v>42</v>
      </c>
      <c r="I13" s="2">
        <v>41</v>
      </c>
      <c r="J13" s="4">
        <f t="shared" si="0"/>
        <v>229</v>
      </c>
      <c r="K13" s="5">
        <f t="shared" si="1"/>
        <v>38.166666666666664</v>
      </c>
      <c r="L13" s="4">
        <f>RANK(J13:J812,$J$4:$J$590)</f>
        <v>9</v>
      </c>
      <c r="M13" s="2" t="str">
        <f t="shared" si="3"/>
        <v>B</v>
      </c>
      <c r="N13" s="1" t="s">
        <v>622</v>
      </c>
    </row>
    <row r="14" spans="1:14">
      <c r="A14" s="19">
        <v>11</v>
      </c>
      <c r="B14" s="58" t="s">
        <v>60</v>
      </c>
      <c r="C14" s="59">
        <v>2</v>
      </c>
      <c r="D14" s="59">
        <v>43</v>
      </c>
      <c r="E14" s="59">
        <v>33</v>
      </c>
      <c r="F14" s="59">
        <v>41</v>
      </c>
      <c r="G14" s="59">
        <v>46</v>
      </c>
      <c r="H14" s="59">
        <v>31</v>
      </c>
      <c r="I14" s="59">
        <v>33</v>
      </c>
      <c r="J14" s="60">
        <f t="shared" si="0"/>
        <v>227</v>
      </c>
      <c r="K14" s="61">
        <f t="shared" si="1"/>
        <v>37.833333333333336</v>
      </c>
      <c r="L14" s="60">
        <f>RANK(J14:J600,$J$4:$J$590)</f>
        <v>11</v>
      </c>
      <c r="M14" s="59" t="str">
        <f t="shared" si="3"/>
        <v>B</v>
      </c>
      <c r="N14" s="58" t="s">
        <v>65</v>
      </c>
    </row>
    <row r="15" spans="1:14">
      <c r="A15" s="19">
        <v>12</v>
      </c>
      <c r="B15" s="58" t="s">
        <v>58</v>
      </c>
      <c r="C15" s="59">
        <v>1</v>
      </c>
      <c r="D15" s="59">
        <v>46</v>
      </c>
      <c r="E15" s="59">
        <v>34</v>
      </c>
      <c r="F15" s="59">
        <v>36</v>
      </c>
      <c r="G15" s="59">
        <v>43</v>
      </c>
      <c r="H15" s="59">
        <v>33</v>
      </c>
      <c r="I15" s="59">
        <v>34</v>
      </c>
      <c r="J15" s="60">
        <f t="shared" si="0"/>
        <v>226</v>
      </c>
      <c r="K15" s="61">
        <f t="shared" si="1"/>
        <v>37.666666666666664</v>
      </c>
      <c r="L15" s="60">
        <f>RANK(J15:J601,$J$4:$J$590)</f>
        <v>12</v>
      </c>
      <c r="M15" s="59" t="str">
        <f t="shared" si="3"/>
        <v>B</v>
      </c>
      <c r="N15" s="58" t="s">
        <v>65</v>
      </c>
    </row>
    <row r="16" spans="1:14">
      <c r="A16" s="19">
        <v>13</v>
      </c>
      <c r="B16" s="1" t="s">
        <v>107</v>
      </c>
      <c r="C16" s="2">
        <v>1</v>
      </c>
      <c r="D16" s="2">
        <v>44</v>
      </c>
      <c r="E16" s="2">
        <v>45</v>
      </c>
      <c r="F16" s="2">
        <v>34</v>
      </c>
      <c r="G16" s="2">
        <v>36</v>
      </c>
      <c r="H16" s="2">
        <v>35</v>
      </c>
      <c r="I16" s="2">
        <v>32</v>
      </c>
      <c r="J16" s="4">
        <f t="shared" si="0"/>
        <v>226</v>
      </c>
      <c r="K16" s="5">
        <f t="shared" si="1"/>
        <v>37.666666666666664</v>
      </c>
      <c r="L16" s="4">
        <f>RANK(J16:J617,$J$4:$J$590)</f>
        <v>12</v>
      </c>
      <c r="M16" s="2" t="str">
        <f t="shared" si="3"/>
        <v>B</v>
      </c>
      <c r="N16" s="1" t="s">
        <v>27</v>
      </c>
    </row>
    <row r="17" spans="1:14">
      <c r="A17" s="19">
        <v>14</v>
      </c>
      <c r="B17" s="58" t="s">
        <v>54</v>
      </c>
      <c r="C17" s="59">
        <v>2</v>
      </c>
      <c r="D17" s="59">
        <v>42</v>
      </c>
      <c r="E17" s="59">
        <v>33</v>
      </c>
      <c r="F17" s="59">
        <v>38</v>
      </c>
      <c r="G17" s="59">
        <v>45</v>
      </c>
      <c r="H17" s="59">
        <v>28</v>
      </c>
      <c r="I17" s="59">
        <v>39</v>
      </c>
      <c r="J17" s="60">
        <f t="shared" si="0"/>
        <v>225</v>
      </c>
      <c r="K17" s="61">
        <f t="shared" si="1"/>
        <v>37.5</v>
      </c>
      <c r="L17" s="60">
        <f t="shared" ref="L17:L24" si="4">RANK(J17:J603,$J$4:$J$590)</f>
        <v>14</v>
      </c>
      <c r="M17" s="59" t="str">
        <f t="shared" si="3"/>
        <v>B</v>
      </c>
      <c r="N17" s="58" t="s">
        <v>65</v>
      </c>
    </row>
    <row r="18" spans="1:14">
      <c r="A18" s="19">
        <v>15</v>
      </c>
      <c r="B18" s="58" t="s">
        <v>62</v>
      </c>
      <c r="C18" s="59">
        <v>1</v>
      </c>
      <c r="D18" s="59">
        <v>43</v>
      </c>
      <c r="E18" s="59">
        <v>35</v>
      </c>
      <c r="F18" s="59">
        <v>42</v>
      </c>
      <c r="G18" s="59">
        <v>43</v>
      </c>
      <c r="H18" s="59">
        <v>26</v>
      </c>
      <c r="I18" s="59">
        <v>33</v>
      </c>
      <c r="J18" s="60">
        <f t="shared" si="0"/>
        <v>222</v>
      </c>
      <c r="K18" s="61">
        <f t="shared" si="1"/>
        <v>37</v>
      </c>
      <c r="L18" s="60">
        <f t="shared" si="4"/>
        <v>15</v>
      </c>
      <c r="M18" s="59" t="str">
        <f t="shared" si="3"/>
        <v>B</v>
      </c>
      <c r="N18" s="58" t="s">
        <v>65</v>
      </c>
    </row>
    <row r="19" spans="1:14">
      <c r="A19" s="19">
        <v>16</v>
      </c>
      <c r="B19" s="58" t="s">
        <v>55</v>
      </c>
      <c r="C19" s="59">
        <v>2</v>
      </c>
      <c r="D19" s="59">
        <v>40</v>
      </c>
      <c r="E19" s="59">
        <v>35</v>
      </c>
      <c r="F19" s="59">
        <v>38</v>
      </c>
      <c r="G19" s="59">
        <v>47</v>
      </c>
      <c r="H19" s="59">
        <v>29</v>
      </c>
      <c r="I19" s="59">
        <v>32</v>
      </c>
      <c r="J19" s="60">
        <f t="shared" si="0"/>
        <v>221</v>
      </c>
      <c r="K19" s="61">
        <f t="shared" si="1"/>
        <v>36.833333333333336</v>
      </c>
      <c r="L19" s="60">
        <f t="shared" si="4"/>
        <v>16</v>
      </c>
      <c r="M19" s="59" t="str">
        <f t="shared" si="3"/>
        <v>B</v>
      </c>
      <c r="N19" s="58" t="s">
        <v>65</v>
      </c>
    </row>
    <row r="20" spans="1:14">
      <c r="A20" s="19">
        <v>17</v>
      </c>
      <c r="B20" s="58" t="s">
        <v>56</v>
      </c>
      <c r="C20" s="59">
        <v>2</v>
      </c>
      <c r="D20" s="59">
        <v>43</v>
      </c>
      <c r="E20" s="59">
        <v>28</v>
      </c>
      <c r="F20" s="59">
        <v>40</v>
      </c>
      <c r="G20" s="59">
        <v>46</v>
      </c>
      <c r="H20" s="59">
        <v>29</v>
      </c>
      <c r="I20" s="59">
        <v>34</v>
      </c>
      <c r="J20" s="60">
        <f t="shared" si="0"/>
        <v>220</v>
      </c>
      <c r="K20" s="61">
        <f t="shared" si="1"/>
        <v>36.666666666666664</v>
      </c>
      <c r="L20" s="60">
        <f t="shared" si="4"/>
        <v>17</v>
      </c>
      <c r="M20" s="59" t="str">
        <f t="shared" si="3"/>
        <v>B</v>
      </c>
      <c r="N20" s="58" t="s">
        <v>65</v>
      </c>
    </row>
    <row r="21" spans="1:14">
      <c r="A21" s="19">
        <v>18</v>
      </c>
      <c r="B21" s="7" t="s">
        <v>44</v>
      </c>
      <c r="C21" s="6">
        <v>1</v>
      </c>
      <c r="D21" s="6">
        <v>43</v>
      </c>
      <c r="E21" s="6">
        <v>42</v>
      </c>
      <c r="F21" s="6">
        <v>42</v>
      </c>
      <c r="G21" s="6">
        <v>28</v>
      </c>
      <c r="H21" s="6">
        <v>27</v>
      </c>
      <c r="I21" s="6">
        <v>31</v>
      </c>
      <c r="J21" s="4">
        <f t="shared" si="0"/>
        <v>213</v>
      </c>
      <c r="K21" s="5">
        <f t="shared" si="1"/>
        <v>35.5</v>
      </c>
      <c r="L21" s="4">
        <f t="shared" si="4"/>
        <v>18</v>
      </c>
      <c r="M21" s="2" t="str">
        <f t="shared" si="3"/>
        <v>B</v>
      </c>
      <c r="N21" s="1" t="s">
        <v>28</v>
      </c>
    </row>
    <row r="22" spans="1:14">
      <c r="A22" s="19">
        <v>19</v>
      </c>
      <c r="B22" s="58" t="s">
        <v>59</v>
      </c>
      <c r="C22" s="59">
        <v>2</v>
      </c>
      <c r="D22" s="59">
        <v>43</v>
      </c>
      <c r="E22" s="59">
        <v>25</v>
      </c>
      <c r="F22" s="59">
        <v>39</v>
      </c>
      <c r="G22" s="59">
        <v>46</v>
      </c>
      <c r="H22" s="59">
        <v>29</v>
      </c>
      <c r="I22" s="59">
        <v>31</v>
      </c>
      <c r="J22" s="60">
        <f t="shared" si="0"/>
        <v>213</v>
      </c>
      <c r="K22" s="61">
        <f t="shared" si="1"/>
        <v>35.5</v>
      </c>
      <c r="L22" s="60">
        <f t="shared" si="4"/>
        <v>18</v>
      </c>
      <c r="M22" s="59" t="str">
        <f t="shared" si="3"/>
        <v>B</v>
      </c>
      <c r="N22" s="58" t="s">
        <v>65</v>
      </c>
    </row>
    <row r="23" spans="1:14">
      <c r="A23" s="19">
        <v>20</v>
      </c>
      <c r="B23" s="58" t="s">
        <v>63</v>
      </c>
      <c r="C23" s="59">
        <v>1</v>
      </c>
      <c r="D23" s="59">
        <v>42</v>
      </c>
      <c r="E23" s="59">
        <v>32</v>
      </c>
      <c r="F23" s="59">
        <v>41</v>
      </c>
      <c r="G23" s="59">
        <v>41</v>
      </c>
      <c r="H23" s="59">
        <v>20</v>
      </c>
      <c r="I23" s="59">
        <v>34</v>
      </c>
      <c r="J23" s="60">
        <f t="shared" si="0"/>
        <v>210</v>
      </c>
      <c r="K23" s="61">
        <f t="shared" si="1"/>
        <v>35</v>
      </c>
      <c r="L23" s="60">
        <f t="shared" si="4"/>
        <v>20</v>
      </c>
      <c r="M23" s="59" t="str">
        <f t="shared" si="3"/>
        <v>B</v>
      </c>
      <c r="N23" s="58" t="s">
        <v>65</v>
      </c>
    </row>
    <row r="24" spans="1:14">
      <c r="A24" s="19">
        <v>21</v>
      </c>
      <c r="B24" s="58" t="s">
        <v>64</v>
      </c>
      <c r="C24" s="59">
        <v>2</v>
      </c>
      <c r="D24" s="59">
        <v>33</v>
      </c>
      <c r="E24" s="59">
        <v>27</v>
      </c>
      <c r="F24" s="59">
        <v>38</v>
      </c>
      <c r="G24" s="59">
        <v>46</v>
      </c>
      <c r="H24" s="59">
        <v>26</v>
      </c>
      <c r="I24" s="59">
        <v>40</v>
      </c>
      <c r="J24" s="60">
        <f t="shared" si="0"/>
        <v>210</v>
      </c>
      <c r="K24" s="61">
        <f t="shared" si="1"/>
        <v>35</v>
      </c>
      <c r="L24" s="60">
        <f t="shared" si="4"/>
        <v>20</v>
      </c>
      <c r="M24" s="59" t="str">
        <f t="shared" si="3"/>
        <v>B</v>
      </c>
      <c r="N24" s="58" t="s">
        <v>65</v>
      </c>
    </row>
    <row r="25" spans="1:14">
      <c r="A25" s="19">
        <v>22</v>
      </c>
      <c r="B25" s="22" t="s">
        <v>573</v>
      </c>
      <c r="C25" s="2">
        <v>1</v>
      </c>
      <c r="D25" s="2">
        <v>37</v>
      </c>
      <c r="E25" s="2">
        <v>35</v>
      </c>
      <c r="F25" s="2">
        <v>36</v>
      </c>
      <c r="G25" s="2">
        <v>22</v>
      </c>
      <c r="H25" s="2">
        <v>38</v>
      </c>
      <c r="I25" s="2">
        <v>38</v>
      </c>
      <c r="J25" s="4">
        <f t="shared" si="0"/>
        <v>206</v>
      </c>
      <c r="K25" s="5">
        <f t="shared" si="1"/>
        <v>34.333333333333336</v>
      </c>
      <c r="L25" s="4">
        <f>RANK(J25:J824,$J$4:$J$590)</f>
        <v>22</v>
      </c>
      <c r="M25" s="2" t="str">
        <f t="shared" si="3"/>
        <v>B</v>
      </c>
      <c r="N25" s="1" t="s">
        <v>622</v>
      </c>
    </row>
    <row r="26" spans="1:14">
      <c r="A26" s="19">
        <v>23</v>
      </c>
      <c r="B26" s="23" t="s">
        <v>206</v>
      </c>
      <c r="C26" s="24">
        <v>1</v>
      </c>
      <c r="D26" s="24">
        <v>40</v>
      </c>
      <c r="E26" s="24">
        <v>41</v>
      </c>
      <c r="F26" s="24">
        <v>35</v>
      </c>
      <c r="G26" s="24">
        <v>30</v>
      </c>
      <c r="H26" s="24">
        <v>28</v>
      </c>
      <c r="I26" s="24">
        <v>30</v>
      </c>
      <c r="J26" s="4">
        <f t="shared" si="0"/>
        <v>204</v>
      </c>
      <c r="K26" s="5">
        <f t="shared" si="1"/>
        <v>34</v>
      </c>
      <c r="L26" s="4">
        <f>RANK(J26:J678,$J$4:$J$590)</f>
        <v>23</v>
      </c>
      <c r="M26" s="2" t="str">
        <f t="shared" si="3"/>
        <v>B</v>
      </c>
      <c r="N26" s="1" t="s">
        <v>250</v>
      </c>
    </row>
    <row r="27" spans="1:14">
      <c r="A27" s="19">
        <v>24</v>
      </c>
      <c r="B27" s="22" t="s">
        <v>594</v>
      </c>
      <c r="C27" s="2">
        <v>1</v>
      </c>
      <c r="D27" s="2">
        <v>37</v>
      </c>
      <c r="E27" s="2">
        <v>37</v>
      </c>
      <c r="F27" s="2">
        <v>38</v>
      </c>
      <c r="G27" s="2">
        <v>22</v>
      </c>
      <c r="H27" s="2">
        <v>30</v>
      </c>
      <c r="I27" s="2">
        <v>38</v>
      </c>
      <c r="J27" s="4">
        <f t="shared" si="0"/>
        <v>202</v>
      </c>
      <c r="K27" s="5">
        <f t="shared" si="1"/>
        <v>33.666666666666664</v>
      </c>
      <c r="L27" s="4">
        <f>RANK(J27:J826,$J$4:$J$590)</f>
        <v>24</v>
      </c>
      <c r="M27" s="2" t="str">
        <f t="shared" si="3"/>
        <v>B</v>
      </c>
      <c r="N27" s="1" t="s">
        <v>622</v>
      </c>
    </row>
    <row r="28" spans="1:14">
      <c r="A28" s="19">
        <v>25</v>
      </c>
      <c r="B28" s="22" t="s">
        <v>596</v>
      </c>
      <c r="C28" s="2">
        <v>1</v>
      </c>
      <c r="D28" s="2">
        <v>38</v>
      </c>
      <c r="E28" s="2">
        <v>40</v>
      </c>
      <c r="F28" s="2">
        <v>33</v>
      </c>
      <c r="G28" s="2">
        <v>19</v>
      </c>
      <c r="H28" s="2">
        <v>33</v>
      </c>
      <c r="I28" s="2">
        <v>39</v>
      </c>
      <c r="J28" s="4">
        <f t="shared" si="0"/>
        <v>202</v>
      </c>
      <c r="K28" s="5">
        <f t="shared" si="1"/>
        <v>33.666666666666664</v>
      </c>
      <c r="L28" s="4">
        <f>RANK(J28:J827,$J$4:$J$590)</f>
        <v>24</v>
      </c>
      <c r="M28" s="2" t="str">
        <f t="shared" si="3"/>
        <v>B</v>
      </c>
      <c r="N28" s="1" t="s">
        <v>622</v>
      </c>
    </row>
    <row r="29" spans="1:14">
      <c r="A29" s="19">
        <v>26</v>
      </c>
      <c r="B29" s="1" t="s">
        <v>161</v>
      </c>
      <c r="C29" s="2">
        <v>1</v>
      </c>
      <c r="D29" s="2">
        <v>36</v>
      </c>
      <c r="E29" s="2">
        <v>39</v>
      </c>
      <c r="F29" s="2">
        <v>32</v>
      </c>
      <c r="G29" s="2">
        <v>27</v>
      </c>
      <c r="H29" s="2">
        <v>33</v>
      </c>
      <c r="I29" s="2">
        <v>34</v>
      </c>
      <c r="J29" s="4">
        <f t="shared" si="0"/>
        <v>201</v>
      </c>
      <c r="K29" s="5">
        <f t="shared" si="1"/>
        <v>33.5</v>
      </c>
      <c r="L29" s="4">
        <f>RANK(J29:J645,$J$4:$J$590)</f>
        <v>26</v>
      </c>
      <c r="M29" s="2" t="str">
        <f t="shared" si="3"/>
        <v>B</v>
      </c>
      <c r="N29" s="1" t="s">
        <v>27</v>
      </c>
    </row>
    <row r="30" spans="1:14">
      <c r="A30" s="19">
        <v>27</v>
      </c>
      <c r="B30" s="23" t="s">
        <v>237</v>
      </c>
      <c r="C30" s="24">
        <v>1</v>
      </c>
      <c r="D30" s="24">
        <v>40</v>
      </c>
      <c r="E30" s="24">
        <v>42</v>
      </c>
      <c r="F30" s="24">
        <v>33</v>
      </c>
      <c r="G30" s="24">
        <v>24</v>
      </c>
      <c r="H30" s="24">
        <v>31</v>
      </c>
      <c r="I30" s="24">
        <v>29</v>
      </c>
      <c r="J30" s="4">
        <f t="shared" si="0"/>
        <v>199</v>
      </c>
      <c r="K30" s="5">
        <f t="shared" si="1"/>
        <v>33.166666666666664</v>
      </c>
      <c r="L30" s="4">
        <f>RANK(J30:J719,$J$4:$J$590)</f>
        <v>27</v>
      </c>
      <c r="M30" s="2" t="str">
        <f t="shared" si="3"/>
        <v>B</v>
      </c>
      <c r="N30" s="1" t="s">
        <v>250</v>
      </c>
    </row>
    <row r="31" spans="1:14">
      <c r="A31" s="19">
        <v>28</v>
      </c>
      <c r="B31" s="16" t="s">
        <v>461</v>
      </c>
      <c r="C31" s="2">
        <v>1</v>
      </c>
      <c r="D31" s="2">
        <v>38</v>
      </c>
      <c r="E31" s="2">
        <v>34</v>
      </c>
      <c r="F31" s="2">
        <v>38</v>
      </c>
      <c r="G31" s="2">
        <v>25</v>
      </c>
      <c r="H31" s="2">
        <v>28</v>
      </c>
      <c r="I31" s="2">
        <v>35</v>
      </c>
      <c r="J31" s="4">
        <f t="shared" si="0"/>
        <v>198</v>
      </c>
      <c r="K31" s="5">
        <f t="shared" si="1"/>
        <v>33</v>
      </c>
      <c r="L31" s="4">
        <f>RANK(J31:J790,$J$4:$J$590)</f>
        <v>28</v>
      </c>
      <c r="M31" s="2" t="str">
        <f t="shared" si="3"/>
        <v>B</v>
      </c>
      <c r="N31" s="1" t="s">
        <v>492</v>
      </c>
    </row>
    <row r="32" spans="1:14">
      <c r="A32" s="19">
        <v>29</v>
      </c>
      <c r="B32" s="16" t="s">
        <v>496</v>
      </c>
      <c r="C32" s="2">
        <v>1</v>
      </c>
      <c r="D32" s="2">
        <v>35</v>
      </c>
      <c r="E32" s="2">
        <v>38</v>
      </c>
      <c r="F32" s="2">
        <v>37</v>
      </c>
      <c r="G32" s="2">
        <v>26</v>
      </c>
      <c r="H32" s="2">
        <v>33</v>
      </c>
      <c r="I32" s="2">
        <v>29</v>
      </c>
      <c r="J32" s="4">
        <f t="shared" si="0"/>
        <v>198</v>
      </c>
      <c r="K32" s="5">
        <f t="shared" si="1"/>
        <v>33</v>
      </c>
      <c r="L32" s="4">
        <f>RANK(J32:J801,$J$4:$J$590)</f>
        <v>28</v>
      </c>
      <c r="M32" s="2" t="str">
        <f t="shared" si="3"/>
        <v>B</v>
      </c>
      <c r="N32" s="1" t="s">
        <v>564</v>
      </c>
    </row>
    <row r="33" spans="1:14">
      <c r="A33" s="19">
        <v>30</v>
      </c>
      <c r="B33" s="22" t="s">
        <v>597</v>
      </c>
      <c r="C33" s="2">
        <v>1</v>
      </c>
      <c r="D33" s="2">
        <v>38</v>
      </c>
      <c r="E33" s="2">
        <v>35</v>
      </c>
      <c r="F33" s="2">
        <v>37</v>
      </c>
      <c r="G33" s="2">
        <v>18</v>
      </c>
      <c r="H33" s="2">
        <v>30</v>
      </c>
      <c r="I33" s="2">
        <v>40</v>
      </c>
      <c r="J33" s="4">
        <f t="shared" si="0"/>
        <v>198</v>
      </c>
      <c r="K33" s="5">
        <f t="shared" si="1"/>
        <v>33</v>
      </c>
      <c r="L33" s="4">
        <f>RANK(J33:J832,$J$4:$J$590)</f>
        <v>28</v>
      </c>
      <c r="M33" s="2" t="str">
        <f t="shared" si="3"/>
        <v>B</v>
      </c>
      <c r="N33" s="1" t="s">
        <v>622</v>
      </c>
    </row>
    <row r="34" spans="1:14">
      <c r="A34" s="19">
        <v>31</v>
      </c>
      <c r="B34" s="58" t="s">
        <v>61</v>
      </c>
      <c r="C34" s="59">
        <v>2</v>
      </c>
      <c r="D34" s="59">
        <v>37</v>
      </c>
      <c r="E34" s="59">
        <v>26</v>
      </c>
      <c r="F34" s="59">
        <v>31</v>
      </c>
      <c r="G34" s="59">
        <v>49</v>
      </c>
      <c r="H34" s="59">
        <v>24</v>
      </c>
      <c r="I34" s="59">
        <v>30</v>
      </c>
      <c r="J34" s="60">
        <f t="shared" si="0"/>
        <v>197</v>
      </c>
      <c r="K34" s="61">
        <f t="shared" si="1"/>
        <v>32.833333333333336</v>
      </c>
      <c r="L34" s="60">
        <f>RANK(J34:J620,$J$4:$J$590)</f>
        <v>31</v>
      </c>
      <c r="M34" s="59" t="str">
        <f t="shared" si="3"/>
        <v>B</v>
      </c>
      <c r="N34" s="58" t="s">
        <v>65</v>
      </c>
    </row>
    <row r="35" spans="1:14">
      <c r="A35" s="19">
        <v>32</v>
      </c>
      <c r="B35" s="22" t="s">
        <v>583</v>
      </c>
      <c r="C35" s="2">
        <v>1</v>
      </c>
      <c r="D35" s="2">
        <v>41</v>
      </c>
      <c r="E35" s="2">
        <v>35</v>
      </c>
      <c r="F35" s="2">
        <v>29</v>
      </c>
      <c r="G35" s="2">
        <v>23</v>
      </c>
      <c r="H35" s="2">
        <v>31</v>
      </c>
      <c r="I35" s="2">
        <v>37</v>
      </c>
      <c r="J35" s="4">
        <f t="shared" si="0"/>
        <v>196</v>
      </c>
      <c r="K35" s="5">
        <f t="shared" si="1"/>
        <v>32.666666666666664</v>
      </c>
      <c r="L35" s="4">
        <f>RANK(J35:J834,$J$4:$J$590)</f>
        <v>32</v>
      </c>
      <c r="M35" s="2" t="str">
        <f t="shared" si="3"/>
        <v>B</v>
      </c>
      <c r="N35" s="1" t="s">
        <v>622</v>
      </c>
    </row>
    <row r="36" spans="1:14">
      <c r="A36" s="19">
        <v>33</v>
      </c>
      <c r="B36" s="1" t="s">
        <v>616</v>
      </c>
      <c r="C36" s="2">
        <v>2</v>
      </c>
      <c r="D36" s="2">
        <v>32</v>
      </c>
      <c r="E36" s="2">
        <v>42</v>
      </c>
      <c r="F36" s="2">
        <v>31</v>
      </c>
      <c r="G36" s="2">
        <v>28</v>
      </c>
      <c r="H36" s="2">
        <v>30</v>
      </c>
      <c r="I36" s="2">
        <v>33</v>
      </c>
      <c r="J36" s="4">
        <f t="shared" si="0"/>
        <v>196</v>
      </c>
      <c r="K36" s="5">
        <f t="shared" si="1"/>
        <v>32.666666666666664</v>
      </c>
      <c r="L36" s="4">
        <f>RANK(J36:J835,$J$4:$J$590)</f>
        <v>32</v>
      </c>
      <c r="M36" s="2" t="str">
        <f t="shared" si="3"/>
        <v>B</v>
      </c>
      <c r="N36" s="1" t="s">
        <v>622</v>
      </c>
    </row>
    <row r="37" spans="1:14">
      <c r="A37" s="19">
        <v>34</v>
      </c>
      <c r="B37" s="1" t="s">
        <v>85</v>
      </c>
      <c r="C37" s="2">
        <v>1</v>
      </c>
      <c r="D37" s="2">
        <v>36</v>
      </c>
      <c r="E37" s="2">
        <v>39</v>
      </c>
      <c r="F37" s="2">
        <v>28</v>
      </c>
      <c r="G37" s="2">
        <v>30</v>
      </c>
      <c r="H37" s="2">
        <v>32</v>
      </c>
      <c r="I37" s="2">
        <v>30</v>
      </c>
      <c r="J37" s="4">
        <f t="shared" si="0"/>
        <v>195</v>
      </c>
      <c r="K37" s="5">
        <f t="shared" si="1"/>
        <v>32.5</v>
      </c>
      <c r="L37" s="4">
        <f>RANK(J37:J631,$J$4:$J$590)</f>
        <v>34</v>
      </c>
      <c r="M37" s="2" t="str">
        <f t="shared" si="3"/>
        <v>B</v>
      </c>
      <c r="N37" s="1" t="s">
        <v>27</v>
      </c>
    </row>
    <row r="38" spans="1:14">
      <c r="A38" s="19">
        <v>35</v>
      </c>
      <c r="B38" s="23" t="s">
        <v>221</v>
      </c>
      <c r="C38" s="24">
        <v>1</v>
      </c>
      <c r="D38" s="24">
        <v>46</v>
      </c>
      <c r="E38" s="24">
        <v>32</v>
      </c>
      <c r="F38" s="24">
        <v>31</v>
      </c>
      <c r="G38" s="24">
        <v>28</v>
      </c>
      <c r="H38" s="24">
        <v>32</v>
      </c>
      <c r="I38" s="24">
        <v>26</v>
      </c>
      <c r="J38" s="4">
        <f t="shared" si="0"/>
        <v>195</v>
      </c>
      <c r="K38" s="5">
        <f t="shared" si="1"/>
        <v>32.5</v>
      </c>
      <c r="L38" s="4">
        <f>RANK(J38:J703,$J$4:$J$590)</f>
        <v>34</v>
      </c>
      <c r="M38" s="2" t="str">
        <f t="shared" si="3"/>
        <v>B</v>
      </c>
      <c r="N38" s="1" t="s">
        <v>250</v>
      </c>
    </row>
    <row r="39" spans="1:14">
      <c r="A39" s="19">
        <v>36</v>
      </c>
      <c r="B39" s="1" t="s">
        <v>95</v>
      </c>
      <c r="C39" s="2">
        <v>2</v>
      </c>
      <c r="D39" s="2">
        <v>44</v>
      </c>
      <c r="E39" s="2">
        <v>25</v>
      </c>
      <c r="F39" s="2">
        <v>35</v>
      </c>
      <c r="G39" s="2">
        <v>23</v>
      </c>
      <c r="H39" s="2">
        <v>28</v>
      </c>
      <c r="I39" s="2">
        <v>39</v>
      </c>
      <c r="J39" s="4">
        <f t="shared" si="0"/>
        <v>194</v>
      </c>
      <c r="K39" s="5">
        <f t="shared" si="1"/>
        <v>32.333333333333336</v>
      </c>
      <c r="L39" s="4">
        <f>RANK(J39:J639,$J$4:$J$590)</f>
        <v>36</v>
      </c>
      <c r="M39" s="2" t="str">
        <f t="shared" si="3"/>
        <v>B</v>
      </c>
      <c r="N39" s="1" t="s">
        <v>27</v>
      </c>
    </row>
    <row r="40" spans="1:14">
      <c r="A40" s="19">
        <v>37</v>
      </c>
      <c r="B40" s="9" t="s">
        <v>34</v>
      </c>
      <c r="C40" s="6">
        <v>1</v>
      </c>
      <c r="D40" s="6">
        <v>35</v>
      </c>
      <c r="E40" s="6">
        <v>38</v>
      </c>
      <c r="F40" s="6">
        <v>31</v>
      </c>
      <c r="G40" s="6">
        <v>26</v>
      </c>
      <c r="H40" s="6">
        <v>31</v>
      </c>
      <c r="I40" s="6">
        <v>32</v>
      </c>
      <c r="J40" s="4">
        <f t="shared" si="0"/>
        <v>193</v>
      </c>
      <c r="K40" s="5">
        <f t="shared" si="1"/>
        <v>32.166666666666664</v>
      </c>
      <c r="L40" s="4">
        <f>RANK(J40:J626,$J$4:$J$590)</f>
        <v>37</v>
      </c>
      <c r="M40" s="2" t="str">
        <f t="shared" si="3"/>
        <v>B</v>
      </c>
      <c r="N40" s="1" t="s">
        <v>28</v>
      </c>
    </row>
    <row r="41" spans="1:14">
      <c r="A41" s="19">
        <v>38</v>
      </c>
      <c r="B41" s="23" t="s">
        <v>226</v>
      </c>
      <c r="C41" s="24">
        <v>1</v>
      </c>
      <c r="D41" s="24">
        <v>38</v>
      </c>
      <c r="E41" s="24">
        <v>37</v>
      </c>
      <c r="F41" s="24">
        <v>33</v>
      </c>
      <c r="G41" s="24">
        <v>22</v>
      </c>
      <c r="H41" s="24">
        <v>31</v>
      </c>
      <c r="I41" s="24">
        <v>32</v>
      </c>
      <c r="J41" s="4">
        <f t="shared" si="0"/>
        <v>193</v>
      </c>
      <c r="K41" s="5">
        <f t="shared" si="1"/>
        <v>32.166666666666664</v>
      </c>
      <c r="L41" s="4">
        <f>RANK(J41:J711,$J$4:$J$590)</f>
        <v>37</v>
      </c>
      <c r="M41" s="2" t="str">
        <f t="shared" si="3"/>
        <v>B</v>
      </c>
      <c r="N41" s="1" t="s">
        <v>250</v>
      </c>
    </row>
    <row r="42" spans="1:14">
      <c r="A42" s="19">
        <v>39</v>
      </c>
      <c r="B42" s="16" t="s">
        <v>423</v>
      </c>
      <c r="C42" s="2">
        <v>1</v>
      </c>
      <c r="D42" s="2">
        <v>39</v>
      </c>
      <c r="E42" s="2">
        <v>40</v>
      </c>
      <c r="F42" s="2">
        <v>29</v>
      </c>
      <c r="G42" s="2">
        <v>18</v>
      </c>
      <c r="H42" s="2">
        <v>28</v>
      </c>
      <c r="I42" s="2">
        <v>39</v>
      </c>
      <c r="J42" s="4">
        <f t="shared" si="0"/>
        <v>193</v>
      </c>
      <c r="K42" s="5">
        <f t="shared" si="1"/>
        <v>32.166666666666664</v>
      </c>
      <c r="L42" s="4">
        <f>RANK(J42:J790,$J$4:$J$590)</f>
        <v>37</v>
      </c>
      <c r="M42" s="2" t="str">
        <f t="shared" si="3"/>
        <v>B</v>
      </c>
      <c r="N42" s="1" t="s">
        <v>492</v>
      </c>
    </row>
    <row r="43" spans="1:14">
      <c r="A43" s="19">
        <v>40</v>
      </c>
      <c r="B43" s="1" t="s">
        <v>288</v>
      </c>
      <c r="C43" s="2">
        <v>1</v>
      </c>
      <c r="D43" s="2">
        <v>35</v>
      </c>
      <c r="E43" s="2">
        <v>34</v>
      </c>
      <c r="F43" s="2">
        <v>30</v>
      </c>
      <c r="G43" s="2">
        <v>33</v>
      </c>
      <c r="H43" s="2">
        <v>30</v>
      </c>
      <c r="I43" s="2">
        <v>30</v>
      </c>
      <c r="J43" s="4">
        <f t="shared" si="0"/>
        <v>192</v>
      </c>
      <c r="K43" s="5">
        <f t="shared" si="1"/>
        <v>32</v>
      </c>
      <c r="L43" s="4">
        <f>RANK(J43:J643,$J$4:$J$590)</f>
        <v>40</v>
      </c>
      <c r="M43" s="2" t="str">
        <f t="shared" si="3"/>
        <v>B</v>
      </c>
      <c r="N43" s="1" t="s">
        <v>27</v>
      </c>
    </row>
    <row r="44" spans="1:14">
      <c r="A44" s="19">
        <v>41</v>
      </c>
      <c r="B44" s="16" t="s">
        <v>408</v>
      </c>
      <c r="C44" s="2">
        <v>1</v>
      </c>
      <c r="D44" s="2">
        <v>41</v>
      </c>
      <c r="E44" s="2">
        <v>38</v>
      </c>
      <c r="F44" s="2">
        <v>35</v>
      </c>
      <c r="G44" s="2">
        <v>11</v>
      </c>
      <c r="H44" s="2">
        <v>34</v>
      </c>
      <c r="I44" s="2">
        <v>32</v>
      </c>
      <c r="J44" s="4">
        <f t="shared" si="0"/>
        <v>191</v>
      </c>
      <c r="K44" s="5">
        <f t="shared" si="1"/>
        <v>31.833333333333332</v>
      </c>
      <c r="L44" s="4">
        <f>RANK(J44:J787,$J$4:$J$590)</f>
        <v>41</v>
      </c>
      <c r="M44" s="2" t="str">
        <f t="shared" si="3"/>
        <v>B</v>
      </c>
      <c r="N44" s="1" t="s">
        <v>492</v>
      </c>
    </row>
    <row r="45" spans="1:14">
      <c r="A45" s="19">
        <v>42</v>
      </c>
      <c r="B45" s="16" t="s">
        <v>531</v>
      </c>
      <c r="C45" s="2">
        <v>1</v>
      </c>
      <c r="D45" s="2">
        <v>40</v>
      </c>
      <c r="E45" s="2">
        <v>32</v>
      </c>
      <c r="F45" s="2">
        <v>34</v>
      </c>
      <c r="G45" s="2">
        <v>23</v>
      </c>
      <c r="H45" s="2">
        <v>34</v>
      </c>
      <c r="I45" s="2">
        <v>28</v>
      </c>
      <c r="J45" s="4">
        <f t="shared" si="0"/>
        <v>191</v>
      </c>
      <c r="K45" s="5">
        <f t="shared" si="1"/>
        <v>31.833333333333332</v>
      </c>
      <c r="L45" s="4">
        <f>RANK(J45:J831,$J$4:$J$590)</f>
        <v>41</v>
      </c>
      <c r="M45" s="2" t="str">
        <f t="shared" si="3"/>
        <v>B</v>
      </c>
      <c r="N45" s="1" t="s">
        <v>564</v>
      </c>
    </row>
    <row r="46" spans="1:14">
      <c r="A46" s="19">
        <v>43</v>
      </c>
      <c r="B46" s="22" t="s">
        <v>619</v>
      </c>
      <c r="C46" s="2">
        <v>2</v>
      </c>
      <c r="D46" s="2">
        <v>40</v>
      </c>
      <c r="E46" s="2">
        <v>40</v>
      </c>
      <c r="F46" s="2">
        <v>24</v>
      </c>
      <c r="G46" s="2">
        <v>29</v>
      </c>
      <c r="H46" s="2">
        <v>24</v>
      </c>
      <c r="I46" s="2">
        <v>34</v>
      </c>
      <c r="J46" s="4">
        <f t="shared" si="0"/>
        <v>191</v>
      </c>
      <c r="K46" s="5">
        <f t="shared" si="1"/>
        <v>31.833333333333332</v>
      </c>
      <c r="L46" s="4">
        <f>RANK(J46:J845,$J$4:$J$590)</f>
        <v>41</v>
      </c>
      <c r="M46" s="2" t="str">
        <f t="shared" si="3"/>
        <v>B</v>
      </c>
      <c r="N46" s="1" t="s">
        <v>622</v>
      </c>
    </row>
    <row r="47" spans="1:14">
      <c r="A47" s="19">
        <v>44</v>
      </c>
      <c r="B47" s="23" t="s">
        <v>212</v>
      </c>
      <c r="C47" s="24">
        <v>1</v>
      </c>
      <c r="D47" s="24">
        <v>38</v>
      </c>
      <c r="E47" s="24">
        <v>31</v>
      </c>
      <c r="F47" s="24">
        <v>30</v>
      </c>
      <c r="G47" s="24">
        <v>29</v>
      </c>
      <c r="H47" s="24">
        <v>30</v>
      </c>
      <c r="I47" s="24">
        <v>31</v>
      </c>
      <c r="J47" s="4">
        <f t="shared" si="0"/>
        <v>189</v>
      </c>
      <c r="K47" s="5">
        <f t="shared" si="1"/>
        <v>31.5</v>
      </c>
      <c r="L47" s="4">
        <f>RANK(J47:J707,$J$4:$J$590)</f>
        <v>44</v>
      </c>
      <c r="M47" s="2" t="str">
        <f t="shared" si="3"/>
        <v>B</v>
      </c>
      <c r="N47" s="1" t="s">
        <v>250</v>
      </c>
    </row>
    <row r="48" spans="1:14">
      <c r="A48" s="19">
        <v>45</v>
      </c>
      <c r="B48" s="1" t="s">
        <v>151</v>
      </c>
      <c r="C48" s="2">
        <v>1</v>
      </c>
      <c r="D48" s="2">
        <v>44</v>
      </c>
      <c r="E48" s="2">
        <v>31</v>
      </c>
      <c r="F48" s="2">
        <v>29</v>
      </c>
      <c r="G48" s="2">
        <v>20</v>
      </c>
      <c r="H48" s="2">
        <v>29</v>
      </c>
      <c r="I48" s="2">
        <v>34</v>
      </c>
      <c r="J48" s="4">
        <f t="shared" si="0"/>
        <v>187</v>
      </c>
      <c r="K48" s="5">
        <f t="shared" si="1"/>
        <v>31.166666666666668</v>
      </c>
      <c r="L48" s="4">
        <f>RANK(J48:J661,$J$4:$J$590)</f>
        <v>45</v>
      </c>
      <c r="M48" s="2" t="str">
        <f t="shared" si="3"/>
        <v>B</v>
      </c>
      <c r="N48" s="1" t="s">
        <v>27</v>
      </c>
    </row>
    <row r="49" spans="1:14">
      <c r="A49" s="19">
        <v>46</v>
      </c>
      <c r="B49" s="1" t="s">
        <v>167</v>
      </c>
      <c r="C49" s="2">
        <v>2</v>
      </c>
      <c r="D49" s="2">
        <v>43</v>
      </c>
      <c r="E49" s="2">
        <v>28</v>
      </c>
      <c r="F49" s="2">
        <v>32</v>
      </c>
      <c r="G49" s="2">
        <v>22</v>
      </c>
      <c r="H49" s="2">
        <v>31</v>
      </c>
      <c r="I49" s="2">
        <v>31</v>
      </c>
      <c r="J49" s="4">
        <f t="shared" si="0"/>
        <v>187</v>
      </c>
      <c r="K49" s="5">
        <f t="shared" si="1"/>
        <v>31.166666666666668</v>
      </c>
      <c r="L49" s="4">
        <f>RANK(J49:J665,$J$4:$J$590)</f>
        <v>45</v>
      </c>
      <c r="M49" s="2" t="str">
        <f t="shared" si="3"/>
        <v>B</v>
      </c>
      <c r="N49" s="1" t="s">
        <v>27</v>
      </c>
    </row>
    <row r="50" spans="1:14">
      <c r="A50" s="19">
        <v>47</v>
      </c>
      <c r="B50" s="23" t="s">
        <v>235</v>
      </c>
      <c r="C50" s="24">
        <v>1</v>
      </c>
      <c r="D50" s="24">
        <v>43</v>
      </c>
      <c r="E50" s="24">
        <v>34</v>
      </c>
      <c r="F50" s="24">
        <v>32</v>
      </c>
      <c r="G50" s="24">
        <v>25</v>
      </c>
      <c r="H50" s="24">
        <v>25</v>
      </c>
      <c r="I50" s="24">
        <v>28</v>
      </c>
      <c r="J50" s="4">
        <f t="shared" si="0"/>
        <v>187</v>
      </c>
      <c r="K50" s="5">
        <f t="shared" si="1"/>
        <v>31.166666666666668</v>
      </c>
      <c r="L50" s="4">
        <f>RANK(J50:J735,$J$4:$J$590)</f>
        <v>45</v>
      </c>
      <c r="M50" s="2" t="str">
        <f t="shared" si="3"/>
        <v>B</v>
      </c>
      <c r="N50" s="1" t="s">
        <v>250</v>
      </c>
    </row>
    <row r="51" spans="1:14">
      <c r="A51" s="19">
        <v>48</v>
      </c>
      <c r="B51" s="22" t="s">
        <v>567</v>
      </c>
      <c r="C51" s="2">
        <v>2</v>
      </c>
      <c r="D51" s="2">
        <v>41</v>
      </c>
      <c r="E51" s="2">
        <v>38</v>
      </c>
      <c r="F51" s="2">
        <v>24</v>
      </c>
      <c r="G51" s="2">
        <v>25</v>
      </c>
      <c r="H51" s="2">
        <v>26</v>
      </c>
      <c r="I51" s="2">
        <v>33</v>
      </c>
      <c r="J51" s="4">
        <f t="shared" si="0"/>
        <v>187</v>
      </c>
      <c r="K51" s="5">
        <f t="shared" si="1"/>
        <v>31.166666666666668</v>
      </c>
      <c r="L51" s="4">
        <f t="shared" ref="L51:L56" si="5">RANK(J51:J850,$J$4:$J$590)</f>
        <v>45</v>
      </c>
      <c r="M51" s="2" t="str">
        <f t="shared" si="3"/>
        <v>B</v>
      </c>
      <c r="N51" s="1" t="s">
        <v>564</v>
      </c>
    </row>
    <row r="52" spans="1:14">
      <c r="A52" s="19">
        <v>49</v>
      </c>
      <c r="B52" s="22" t="s">
        <v>586</v>
      </c>
      <c r="C52" s="2">
        <v>1</v>
      </c>
      <c r="D52" s="2">
        <v>45</v>
      </c>
      <c r="E52" s="2">
        <v>32</v>
      </c>
      <c r="F52" s="2">
        <v>37</v>
      </c>
      <c r="G52" s="2">
        <v>17</v>
      </c>
      <c r="H52" s="2">
        <v>24</v>
      </c>
      <c r="I52" s="2">
        <v>32</v>
      </c>
      <c r="J52" s="4">
        <f t="shared" si="0"/>
        <v>187</v>
      </c>
      <c r="K52" s="5">
        <f t="shared" si="1"/>
        <v>31.166666666666668</v>
      </c>
      <c r="L52" s="4">
        <f t="shared" si="5"/>
        <v>45</v>
      </c>
      <c r="M52" s="2" t="str">
        <f t="shared" si="3"/>
        <v>B</v>
      </c>
      <c r="N52" s="1" t="s">
        <v>622</v>
      </c>
    </row>
    <row r="53" spans="1:14">
      <c r="A53" s="19">
        <v>50</v>
      </c>
      <c r="B53" s="22" t="s">
        <v>607</v>
      </c>
      <c r="C53" s="2">
        <v>2</v>
      </c>
      <c r="D53" s="2">
        <v>37</v>
      </c>
      <c r="E53" s="2">
        <v>35</v>
      </c>
      <c r="F53" s="2">
        <v>30</v>
      </c>
      <c r="G53" s="2">
        <v>21</v>
      </c>
      <c r="H53" s="2">
        <v>29</v>
      </c>
      <c r="I53" s="2">
        <v>35</v>
      </c>
      <c r="J53" s="4">
        <f t="shared" si="0"/>
        <v>187</v>
      </c>
      <c r="K53" s="5">
        <f t="shared" si="1"/>
        <v>31.166666666666668</v>
      </c>
      <c r="L53" s="4">
        <f t="shared" si="5"/>
        <v>45</v>
      </c>
      <c r="M53" s="2" t="str">
        <f t="shared" si="3"/>
        <v>B</v>
      </c>
      <c r="N53" s="1" t="s">
        <v>622</v>
      </c>
    </row>
    <row r="54" spans="1:14">
      <c r="A54" s="19">
        <v>51</v>
      </c>
      <c r="B54" s="1" t="s">
        <v>609</v>
      </c>
      <c r="C54" s="2">
        <v>2</v>
      </c>
      <c r="D54" s="2">
        <v>37</v>
      </c>
      <c r="E54" s="2">
        <v>33</v>
      </c>
      <c r="F54" s="2">
        <v>24</v>
      </c>
      <c r="G54" s="2">
        <v>25</v>
      </c>
      <c r="H54" s="2">
        <v>32</v>
      </c>
      <c r="I54" s="2">
        <v>36</v>
      </c>
      <c r="J54" s="4">
        <f t="shared" si="0"/>
        <v>187</v>
      </c>
      <c r="K54" s="5">
        <f t="shared" si="1"/>
        <v>31.166666666666668</v>
      </c>
      <c r="L54" s="4">
        <f t="shared" si="5"/>
        <v>45</v>
      </c>
      <c r="M54" s="2" t="str">
        <f t="shared" si="3"/>
        <v>B</v>
      </c>
      <c r="N54" s="1" t="s">
        <v>622</v>
      </c>
    </row>
    <row r="55" spans="1:14">
      <c r="A55" s="19">
        <v>52</v>
      </c>
      <c r="B55" s="22" t="s">
        <v>571</v>
      </c>
      <c r="C55" s="2">
        <v>2</v>
      </c>
      <c r="D55" s="2">
        <v>36</v>
      </c>
      <c r="E55" s="2">
        <v>28</v>
      </c>
      <c r="F55" s="2">
        <v>39</v>
      </c>
      <c r="G55" s="2">
        <v>22</v>
      </c>
      <c r="H55" s="2">
        <v>30</v>
      </c>
      <c r="I55" s="2">
        <v>31</v>
      </c>
      <c r="J55" s="4">
        <f t="shared" si="0"/>
        <v>186</v>
      </c>
      <c r="K55" s="5">
        <f t="shared" si="1"/>
        <v>31</v>
      </c>
      <c r="L55" s="4">
        <f t="shared" si="5"/>
        <v>52</v>
      </c>
      <c r="M55" s="2" t="str">
        <f t="shared" si="3"/>
        <v>B</v>
      </c>
      <c r="N55" s="1" t="s">
        <v>622</v>
      </c>
    </row>
    <row r="56" spans="1:14">
      <c r="A56" s="19">
        <v>53</v>
      </c>
      <c r="B56" s="22" t="s">
        <v>590</v>
      </c>
      <c r="C56" s="2">
        <v>1</v>
      </c>
      <c r="D56" s="2">
        <v>35</v>
      </c>
      <c r="E56" s="2">
        <v>30</v>
      </c>
      <c r="F56" s="2">
        <v>31</v>
      </c>
      <c r="G56" s="2">
        <v>14</v>
      </c>
      <c r="H56" s="2">
        <v>38</v>
      </c>
      <c r="I56" s="2">
        <v>38</v>
      </c>
      <c r="J56" s="4">
        <f t="shared" si="0"/>
        <v>186</v>
      </c>
      <c r="K56" s="5">
        <f t="shared" si="1"/>
        <v>31</v>
      </c>
      <c r="L56" s="4">
        <f t="shared" si="5"/>
        <v>52</v>
      </c>
      <c r="M56" s="2" t="str">
        <f t="shared" si="3"/>
        <v>B</v>
      </c>
      <c r="N56" s="1" t="s">
        <v>622</v>
      </c>
    </row>
    <row r="57" spans="1:14">
      <c r="A57" s="19">
        <v>54</v>
      </c>
      <c r="B57" s="16" t="s">
        <v>470</v>
      </c>
      <c r="C57" s="2">
        <v>1</v>
      </c>
      <c r="D57" s="2">
        <v>41</v>
      </c>
      <c r="E57" s="2">
        <v>36</v>
      </c>
      <c r="F57" s="2">
        <v>28</v>
      </c>
      <c r="G57" s="2">
        <v>17</v>
      </c>
      <c r="H57" s="2">
        <v>28</v>
      </c>
      <c r="I57" s="2">
        <v>35</v>
      </c>
      <c r="J57" s="4">
        <f t="shared" si="0"/>
        <v>185</v>
      </c>
      <c r="K57" s="5">
        <f t="shared" si="1"/>
        <v>30.833333333333332</v>
      </c>
      <c r="L57" s="4">
        <f>RANK(J57:J818,$J$4:$J$590)</f>
        <v>54</v>
      </c>
      <c r="M57" s="2" t="str">
        <f t="shared" si="3"/>
        <v>C</v>
      </c>
      <c r="N57" s="1" t="s">
        <v>492</v>
      </c>
    </row>
    <row r="58" spans="1:14">
      <c r="A58" s="19">
        <v>55</v>
      </c>
      <c r="B58" s="16" t="s">
        <v>488</v>
      </c>
      <c r="C58" s="2">
        <v>1</v>
      </c>
      <c r="D58" s="2">
        <v>33</v>
      </c>
      <c r="E58" s="2">
        <v>40</v>
      </c>
      <c r="F58" s="2">
        <v>24</v>
      </c>
      <c r="G58" s="2">
        <v>27</v>
      </c>
      <c r="H58" s="2">
        <v>26</v>
      </c>
      <c r="I58" s="2">
        <v>35</v>
      </c>
      <c r="J58" s="4">
        <f t="shared" si="0"/>
        <v>185</v>
      </c>
      <c r="K58" s="5">
        <f t="shared" si="1"/>
        <v>30.833333333333332</v>
      </c>
      <c r="L58" s="4">
        <f>RANK(J58:J823,$J$4:$J$590)</f>
        <v>54</v>
      </c>
      <c r="M58" s="2" t="str">
        <f t="shared" si="3"/>
        <v>C</v>
      </c>
      <c r="N58" s="1" t="s">
        <v>492</v>
      </c>
    </row>
    <row r="59" spans="1:14">
      <c r="A59" s="19">
        <v>56</v>
      </c>
      <c r="B59" s="1" t="s">
        <v>193</v>
      </c>
      <c r="C59" s="2">
        <v>1</v>
      </c>
      <c r="D59" s="2">
        <v>39</v>
      </c>
      <c r="E59" s="2">
        <v>31</v>
      </c>
      <c r="F59" s="2">
        <v>31</v>
      </c>
      <c r="G59" s="2">
        <v>18</v>
      </c>
      <c r="H59" s="2">
        <v>30</v>
      </c>
      <c r="I59" s="2">
        <v>36</v>
      </c>
      <c r="J59" s="4">
        <f t="shared" si="0"/>
        <v>185</v>
      </c>
      <c r="K59" s="5">
        <f t="shared" si="1"/>
        <v>30.833333333333332</v>
      </c>
      <c r="L59" s="4">
        <f>RANK(J59:J858,$J$4:$J$590)</f>
        <v>54</v>
      </c>
      <c r="M59" s="2" t="str">
        <f t="shared" si="3"/>
        <v>C</v>
      </c>
      <c r="N59" s="1" t="s">
        <v>622</v>
      </c>
    </row>
    <row r="60" spans="1:14">
      <c r="A60" s="19">
        <v>57</v>
      </c>
      <c r="B60" s="16" t="s">
        <v>415</v>
      </c>
      <c r="C60" s="2">
        <v>1</v>
      </c>
      <c r="D60" s="2">
        <v>41</v>
      </c>
      <c r="E60" s="2">
        <v>36</v>
      </c>
      <c r="F60" s="2">
        <v>28</v>
      </c>
      <c r="G60" s="2">
        <v>19</v>
      </c>
      <c r="H60" s="2">
        <v>25</v>
      </c>
      <c r="I60" s="2">
        <v>35</v>
      </c>
      <c r="J60" s="4">
        <f t="shared" si="0"/>
        <v>184</v>
      </c>
      <c r="K60" s="5">
        <f t="shared" si="1"/>
        <v>30.666666666666668</v>
      </c>
      <c r="L60" s="4">
        <f>RANK(J60:J806,$J$4:$J$590)</f>
        <v>57</v>
      </c>
      <c r="M60" s="2" t="str">
        <f t="shared" si="3"/>
        <v>C</v>
      </c>
      <c r="N60" s="1" t="s">
        <v>492</v>
      </c>
    </row>
    <row r="61" spans="1:14">
      <c r="A61" s="19">
        <v>58</v>
      </c>
      <c r="B61" s="58" t="s">
        <v>57</v>
      </c>
      <c r="C61" s="59">
        <v>1</v>
      </c>
      <c r="D61" s="59">
        <v>38</v>
      </c>
      <c r="E61" s="59">
        <v>14</v>
      </c>
      <c r="F61" s="59">
        <v>31</v>
      </c>
      <c r="G61" s="59">
        <v>41</v>
      </c>
      <c r="H61" s="59">
        <v>28</v>
      </c>
      <c r="I61" s="59">
        <v>31</v>
      </c>
      <c r="J61" s="60">
        <f t="shared" si="0"/>
        <v>183</v>
      </c>
      <c r="K61" s="61">
        <f t="shared" si="1"/>
        <v>30.5</v>
      </c>
      <c r="L61" s="60">
        <f>RANK(J61:J647,$J$4:$J$590)</f>
        <v>58</v>
      </c>
      <c r="M61" s="59" t="str">
        <f t="shared" si="3"/>
        <v>C</v>
      </c>
      <c r="N61" s="58" t="s">
        <v>65</v>
      </c>
    </row>
    <row r="62" spans="1:14">
      <c r="A62" s="19">
        <v>59</v>
      </c>
      <c r="B62" s="30" t="s">
        <v>79</v>
      </c>
      <c r="C62" s="2">
        <v>1</v>
      </c>
      <c r="D62" s="2">
        <v>30</v>
      </c>
      <c r="E62" s="2">
        <v>32</v>
      </c>
      <c r="F62" s="2">
        <v>32</v>
      </c>
      <c r="G62" s="2">
        <v>31</v>
      </c>
      <c r="H62" s="2">
        <v>28</v>
      </c>
      <c r="I62" s="2">
        <v>30</v>
      </c>
      <c r="J62" s="4">
        <f t="shared" si="0"/>
        <v>183</v>
      </c>
      <c r="K62" s="5">
        <f t="shared" si="1"/>
        <v>30.5</v>
      </c>
      <c r="L62" s="4">
        <f>RANK(J62:J650,$J$4:$J$590)</f>
        <v>58</v>
      </c>
      <c r="M62" s="2" t="str">
        <f t="shared" si="3"/>
        <v>C</v>
      </c>
      <c r="N62" s="1" t="s">
        <v>27</v>
      </c>
    </row>
    <row r="63" spans="1:14">
      <c r="A63" s="19">
        <v>60</v>
      </c>
      <c r="B63" s="16" t="s">
        <v>412</v>
      </c>
      <c r="C63" s="2">
        <v>1</v>
      </c>
      <c r="D63" s="2">
        <v>35</v>
      </c>
      <c r="E63" s="2">
        <v>36</v>
      </c>
      <c r="F63" s="2">
        <v>26</v>
      </c>
      <c r="G63" s="2">
        <v>22</v>
      </c>
      <c r="H63" s="2">
        <v>31</v>
      </c>
      <c r="I63" s="2">
        <v>33</v>
      </c>
      <c r="J63" s="4">
        <f t="shared" si="0"/>
        <v>183</v>
      </c>
      <c r="K63" s="5">
        <f t="shared" si="1"/>
        <v>30.5</v>
      </c>
      <c r="L63" s="4">
        <f>RANK(J63:J807,$J$4:$J$590)</f>
        <v>58</v>
      </c>
      <c r="M63" s="2" t="str">
        <f t="shared" si="3"/>
        <v>C</v>
      </c>
      <c r="N63" s="1" t="s">
        <v>492</v>
      </c>
    </row>
    <row r="64" spans="1:14">
      <c r="A64" s="19">
        <v>61</v>
      </c>
      <c r="B64" s="22" t="s">
        <v>588</v>
      </c>
      <c r="C64" s="2">
        <v>2</v>
      </c>
      <c r="D64" s="2">
        <v>35</v>
      </c>
      <c r="E64" s="2">
        <v>35</v>
      </c>
      <c r="F64" s="2">
        <v>31</v>
      </c>
      <c r="G64" s="2">
        <v>19</v>
      </c>
      <c r="H64" s="2">
        <v>32</v>
      </c>
      <c r="I64" s="2">
        <v>31</v>
      </c>
      <c r="J64" s="4">
        <f t="shared" si="0"/>
        <v>183</v>
      </c>
      <c r="K64" s="5">
        <f t="shared" si="1"/>
        <v>30.5</v>
      </c>
      <c r="L64" s="4">
        <f>RANK(J64:J863,$J$4:$J$590)</f>
        <v>58</v>
      </c>
      <c r="M64" s="2" t="str">
        <f t="shared" si="3"/>
        <v>C</v>
      </c>
      <c r="N64" s="1" t="s">
        <v>622</v>
      </c>
    </row>
    <row r="65" spans="1:14">
      <c r="A65" s="19">
        <v>62</v>
      </c>
      <c r="B65" s="22" t="s">
        <v>610</v>
      </c>
      <c r="C65" s="2">
        <v>2</v>
      </c>
      <c r="D65" s="2">
        <v>37</v>
      </c>
      <c r="E65" s="2">
        <v>37</v>
      </c>
      <c r="F65" s="2">
        <v>33</v>
      </c>
      <c r="G65" s="2">
        <v>19</v>
      </c>
      <c r="H65" s="2">
        <v>23</v>
      </c>
      <c r="I65" s="2">
        <v>34</v>
      </c>
      <c r="J65" s="4">
        <f t="shared" si="0"/>
        <v>183</v>
      </c>
      <c r="K65" s="5">
        <f t="shared" si="1"/>
        <v>30.5</v>
      </c>
      <c r="L65" s="4">
        <f>RANK(J65:J864,$J$4:$J$590)</f>
        <v>58</v>
      </c>
      <c r="M65" s="2" t="str">
        <f t="shared" si="3"/>
        <v>C</v>
      </c>
      <c r="N65" s="1" t="s">
        <v>622</v>
      </c>
    </row>
    <row r="66" spans="1:14">
      <c r="A66" s="19">
        <v>63</v>
      </c>
      <c r="B66" s="16" t="s">
        <v>430</v>
      </c>
      <c r="C66" s="2">
        <v>1</v>
      </c>
      <c r="D66" s="2">
        <v>31</v>
      </c>
      <c r="E66" s="2">
        <v>42</v>
      </c>
      <c r="F66" s="2">
        <v>31</v>
      </c>
      <c r="G66" s="2">
        <v>19</v>
      </c>
      <c r="H66" s="2">
        <v>22</v>
      </c>
      <c r="I66" s="2">
        <v>37</v>
      </c>
      <c r="J66" s="4">
        <f t="shared" si="0"/>
        <v>182</v>
      </c>
      <c r="K66" s="5">
        <f t="shared" si="1"/>
        <v>30.333333333333332</v>
      </c>
      <c r="L66" s="4">
        <f>RANK(J66:J816,$J$4:$J$590)</f>
        <v>63</v>
      </c>
      <c r="M66" s="2" t="str">
        <f t="shared" si="3"/>
        <v>C</v>
      </c>
      <c r="N66" s="1" t="s">
        <v>492</v>
      </c>
    </row>
    <row r="67" spans="1:14">
      <c r="A67" s="19">
        <v>64</v>
      </c>
      <c r="B67" s="23" t="s">
        <v>314</v>
      </c>
      <c r="C67" s="24">
        <v>2</v>
      </c>
      <c r="D67" s="24">
        <v>41</v>
      </c>
      <c r="E67" s="24">
        <v>35</v>
      </c>
      <c r="F67" s="24">
        <v>28</v>
      </c>
      <c r="G67" s="24">
        <v>12</v>
      </c>
      <c r="H67" s="24">
        <v>32</v>
      </c>
      <c r="I67" s="24">
        <v>32</v>
      </c>
      <c r="J67" s="4">
        <f t="shared" si="0"/>
        <v>180</v>
      </c>
      <c r="K67" s="5">
        <f t="shared" si="1"/>
        <v>30</v>
      </c>
      <c r="L67" s="4">
        <f>RANK(J67:J773,$J$4:$J$590)</f>
        <v>64</v>
      </c>
      <c r="M67" s="2" t="str">
        <f t="shared" si="3"/>
        <v>C</v>
      </c>
      <c r="N67" s="1" t="s">
        <v>399</v>
      </c>
    </row>
    <row r="68" spans="1:14">
      <c r="A68" s="19">
        <v>65</v>
      </c>
      <c r="B68" s="16" t="s">
        <v>384</v>
      </c>
      <c r="C68" s="3">
        <v>1</v>
      </c>
      <c r="D68" s="2">
        <v>39</v>
      </c>
      <c r="E68" s="2">
        <v>32</v>
      </c>
      <c r="F68" s="2">
        <v>22</v>
      </c>
      <c r="G68" s="2">
        <v>19</v>
      </c>
      <c r="H68" s="2">
        <v>33</v>
      </c>
      <c r="I68" s="2">
        <v>34</v>
      </c>
      <c r="J68" s="4">
        <f t="shared" ref="J68:J131" si="6">SUM(D68:I68)</f>
        <v>179</v>
      </c>
      <c r="K68" s="5">
        <f t="shared" ref="K68:K131" si="7">AVERAGE(D68:I68)</f>
        <v>29.833333333333332</v>
      </c>
      <c r="L68" s="4">
        <f>RANK(J68:J774,$J$4:$J$590)</f>
        <v>65</v>
      </c>
      <c r="M68" s="2" t="str">
        <f t="shared" ref="M68:M131" si="8">IF(K68&gt;=41,"A",IF(K68&gt;=31,"B",IF(K68&gt;=21,"C",IF(K68&gt;=11,"D",IF(K68&gt;=0,"E",)))))</f>
        <v>C</v>
      </c>
      <c r="N68" s="1" t="s">
        <v>399</v>
      </c>
    </row>
    <row r="69" spans="1:14">
      <c r="A69" s="19">
        <v>66</v>
      </c>
      <c r="B69" s="1" t="s">
        <v>105</v>
      </c>
      <c r="C69" s="2">
        <v>2</v>
      </c>
      <c r="D69" s="2">
        <v>35</v>
      </c>
      <c r="E69" s="2">
        <v>30</v>
      </c>
      <c r="F69" s="2">
        <v>31</v>
      </c>
      <c r="G69" s="2">
        <v>26</v>
      </c>
      <c r="H69" s="2">
        <v>26</v>
      </c>
      <c r="I69" s="2">
        <v>30</v>
      </c>
      <c r="J69" s="4">
        <f t="shared" si="6"/>
        <v>178</v>
      </c>
      <c r="K69" s="5">
        <f t="shared" si="7"/>
        <v>29.666666666666668</v>
      </c>
      <c r="L69" s="4">
        <f>RANK(J69:J670,$J$4:$J$590)</f>
        <v>66</v>
      </c>
      <c r="M69" s="2" t="str">
        <f t="shared" si="8"/>
        <v>C</v>
      </c>
      <c r="N69" s="1" t="s">
        <v>27</v>
      </c>
    </row>
    <row r="70" spans="1:14">
      <c r="A70" s="19">
        <v>67</v>
      </c>
      <c r="B70" s="16" t="s">
        <v>422</v>
      </c>
      <c r="C70" s="2">
        <v>1</v>
      </c>
      <c r="D70" s="2">
        <v>34</v>
      </c>
      <c r="E70" s="2">
        <v>31</v>
      </c>
      <c r="F70" s="2">
        <v>33</v>
      </c>
      <c r="G70" s="2">
        <v>18</v>
      </c>
      <c r="H70" s="2">
        <v>27</v>
      </c>
      <c r="I70" s="2">
        <v>35</v>
      </c>
      <c r="J70" s="4">
        <f t="shared" si="6"/>
        <v>178</v>
      </c>
      <c r="K70" s="5">
        <f t="shared" si="7"/>
        <v>29.666666666666668</v>
      </c>
      <c r="L70" s="4">
        <f>RANK(J70:J818,$J$4:$J$590)</f>
        <v>66</v>
      </c>
      <c r="M70" s="2" t="str">
        <f t="shared" si="8"/>
        <v>C</v>
      </c>
      <c r="N70" s="1" t="s">
        <v>492</v>
      </c>
    </row>
    <row r="71" spans="1:14">
      <c r="A71" s="19">
        <v>68</v>
      </c>
      <c r="B71" s="16" t="s">
        <v>395</v>
      </c>
      <c r="C71" s="2">
        <v>1</v>
      </c>
      <c r="D71" s="2">
        <v>34</v>
      </c>
      <c r="E71" s="2">
        <v>42</v>
      </c>
      <c r="F71" s="2">
        <v>32</v>
      </c>
      <c r="G71" s="2">
        <v>19</v>
      </c>
      <c r="H71" s="2">
        <v>26</v>
      </c>
      <c r="I71" s="2">
        <v>24</v>
      </c>
      <c r="J71" s="4">
        <f t="shared" si="6"/>
        <v>177</v>
      </c>
      <c r="K71" s="5">
        <f t="shared" si="7"/>
        <v>29.5</v>
      </c>
      <c r="L71" s="4">
        <f>RANK(J71:J777,$J$4:$J$590)</f>
        <v>68</v>
      </c>
      <c r="M71" s="2" t="str">
        <f t="shared" si="8"/>
        <v>C</v>
      </c>
      <c r="N71" s="1" t="s">
        <v>399</v>
      </c>
    </row>
    <row r="72" spans="1:14">
      <c r="A72" s="19">
        <v>69</v>
      </c>
      <c r="B72" s="16" t="s">
        <v>514</v>
      </c>
      <c r="C72" s="2">
        <v>1</v>
      </c>
      <c r="D72" s="2">
        <v>31</v>
      </c>
      <c r="E72" s="2">
        <v>33</v>
      </c>
      <c r="F72" s="2">
        <v>30</v>
      </c>
      <c r="G72" s="2">
        <v>28</v>
      </c>
      <c r="H72" s="2">
        <v>27</v>
      </c>
      <c r="I72" s="2">
        <v>28</v>
      </c>
      <c r="J72" s="4">
        <f t="shared" si="6"/>
        <v>177</v>
      </c>
      <c r="K72" s="5">
        <f t="shared" si="7"/>
        <v>29.5</v>
      </c>
      <c r="L72" s="4">
        <f>RANK(J72:J846,$J$4:$J$590)</f>
        <v>68</v>
      </c>
      <c r="M72" s="2" t="str">
        <f t="shared" si="8"/>
        <v>C</v>
      </c>
      <c r="N72" s="1" t="s">
        <v>564</v>
      </c>
    </row>
    <row r="73" spans="1:14">
      <c r="A73" s="19">
        <v>70</v>
      </c>
      <c r="B73" s="1" t="s">
        <v>611</v>
      </c>
      <c r="C73" s="2">
        <v>1</v>
      </c>
      <c r="D73" s="2">
        <v>38</v>
      </c>
      <c r="E73" s="2">
        <v>36</v>
      </c>
      <c r="F73" s="2">
        <v>31</v>
      </c>
      <c r="G73" s="2">
        <v>13</v>
      </c>
      <c r="H73" s="2">
        <v>25</v>
      </c>
      <c r="I73" s="2">
        <v>34</v>
      </c>
      <c r="J73" s="4">
        <f t="shared" si="6"/>
        <v>177</v>
      </c>
      <c r="K73" s="5">
        <f t="shared" si="7"/>
        <v>29.5</v>
      </c>
      <c r="L73" s="4">
        <f>RANK(J73:J872,$J$4:$J$590)</f>
        <v>68</v>
      </c>
      <c r="M73" s="2" t="str">
        <f t="shared" si="8"/>
        <v>C</v>
      </c>
      <c r="N73" s="1" t="s">
        <v>622</v>
      </c>
    </row>
    <row r="74" spans="1:14">
      <c r="A74" s="19">
        <v>71</v>
      </c>
      <c r="B74" s="1" t="s">
        <v>152</v>
      </c>
      <c r="C74" s="2">
        <v>1</v>
      </c>
      <c r="D74" s="2">
        <v>35</v>
      </c>
      <c r="E74" s="2">
        <v>26</v>
      </c>
      <c r="F74" s="2">
        <v>31</v>
      </c>
      <c r="G74" s="2">
        <v>19</v>
      </c>
      <c r="H74" s="2">
        <v>32</v>
      </c>
      <c r="I74" s="2">
        <v>33</v>
      </c>
      <c r="J74" s="4">
        <f t="shared" si="6"/>
        <v>176</v>
      </c>
      <c r="K74" s="5">
        <f t="shared" si="7"/>
        <v>29.333333333333332</v>
      </c>
      <c r="L74" s="4">
        <f>RANK(J74:J688,$J$4:$J$590)</f>
        <v>71</v>
      </c>
      <c r="M74" s="2" t="str">
        <f t="shared" si="8"/>
        <v>C</v>
      </c>
      <c r="N74" s="1" t="s">
        <v>27</v>
      </c>
    </row>
    <row r="75" spans="1:14">
      <c r="A75" s="19">
        <v>72</v>
      </c>
      <c r="B75" s="23" t="s">
        <v>223</v>
      </c>
      <c r="C75" s="24">
        <v>1</v>
      </c>
      <c r="D75" s="24">
        <v>38</v>
      </c>
      <c r="E75" s="24">
        <v>31</v>
      </c>
      <c r="F75" s="24">
        <v>32</v>
      </c>
      <c r="G75" s="24">
        <v>21</v>
      </c>
      <c r="H75" s="24">
        <v>28</v>
      </c>
      <c r="I75" s="24">
        <v>26</v>
      </c>
      <c r="J75" s="4">
        <f t="shared" si="6"/>
        <v>176</v>
      </c>
      <c r="K75" s="5">
        <f t="shared" si="7"/>
        <v>29.333333333333332</v>
      </c>
      <c r="L75" s="4">
        <f>RANK(J75:J742,$J$4:$J$590)</f>
        <v>71</v>
      </c>
      <c r="M75" s="2" t="str">
        <f t="shared" si="8"/>
        <v>C</v>
      </c>
      <c r="N75" s="1" t="s">
        <v>250</v>
      </c>
    </row>
    <row r="76" spans="1:14">
      <c r="A76" s="19">
        <v>73</v>
      </c>
      <c r="B76" s="22" t="s">
        <v>591</v>
      </c>
      <c r="C76" s="2">
        <v>1</v>
      </c>
      <c r="D76" s="2">
        <v>33</v>
      </c>
      <c r="E76" s="2">
        <v>31</v>
      </c>
      <c r="F76" s="2">
        <v>26</v>
      </c>
      <c r="G76" s="2">
        <v>19</v>
      </c>
      <c r="H76" s="2">
        <v>31</v>
      </c>
      <c r="I76" s="2">
        <v>36</v>
      </c>
      <c r="J76" s="4">
        <f t="shared" si="6"/>
        <v>176</v>
      </c>
      <c r="K76" s="5">
        <f t="shared" si="7"/>
        <v>29.333333333333332</v>
      </c>
      <c r="L76" s="4">
        <f>RANK(J76:J875,$J$4:$J$590)</f>
        <v>71</v>
      </c>
      <c r="M76" s="2" t="str">
        <f t="shared" si="8"/>
        <v>C</v>
      </c>
      <c r="N76" s="1" t="s">
        <v>622</v>
      </c>
    </row>
    <row r="77" spans="1:14">
      <c r="A77" s="19">
        <v>74</v>
      </c>
      <c r="B77" s="22" t="s">
        <v>613</v>
      </c>
      <c r="C77" s="2">
        <v>1</v>
      </c>
      <c r="D77" s="2">
        <v>41</v>
      </c>
      <c r="E77" s="2">
        <v>35</v>
      </c>
      <c r="F77" s="2">
        <v>27</v>
      </c>
      <c r="G77" s="2">
        <v>15</v>
      </c>
      <c r="H77" s="2">
        <v>26</v>
      </c>
      <c r="I77" s="2">
        <v>32</v>
      </c>
      <c r="J77" s="4">
        <f t="shared" si="6"/>
        <v>176</v>
      </c>
      <c r="K77" s="5">
        <f t="shared" si="7"/>
        <v>29.333333333333332</v>
      </c>
      <c r="L77" s="4">
        <f>RANK(J77:J876,$J$4:$J$590)</f>
        <v>71</v>
      </c>
      <c r="M77" s="2" t="str">
        <f t="shared" si="8"/>
        <v>C</v>
      </c>
      <c r="N77" s="1" t="s">
        <v>622</v>
      </c>
    </row>
    <row r="78" spans="1:14">
      <c r="A78" s="19">
        <v>75</v>
      </c>
      <c r="B78" s="25" t="s">
        <v>624</v>
      </c>
      <c r="C78" s="24">
        <v>1</v>
      </c>
      <c r="D78" s="24">
        <v>32</v>
      </c>
      <c r="E78" s="24">
        <v>30</v>
      </c>
      <c r="F78" s="24">
        <v>29</v>
      </c>
      <c r="G78" s="24">
        <v>27</v>
      </c>
      <c r="H78" s="24">
        <v>26</v>
      </c>
      <c r="I78" s="24">
        <v>31</v>
      </c>
      <c r="J78" s="4">
        <f t="shared" si="6"/>
        <v>175</v>
      </c>
      <c r="K78" s="5">
        <f t="shared" si="7"/>
        <v>29.166666666666668</v>
      </c>
      <c r="L78" s="4">
        <f>RANK(J78:J784,$J$4:$J$590)</f>
        <v>75</v>
      </c>
      <c r="M78" s="2" t="str">
        <f t="shared" si="8"/>
        <v>C</v>
      </c>
      <c r="N78" s="1" t="s">
        <v>399</v>
      </c>
    </row>
    <row r="79" spans="1:14">
      <c r="A79" s="19">
        <v>76</v>
      </c>
      <c r="B79" s="16" t="s">
        <v>410</v>
      </c>
      <c r="C79" s="2">
        <v>1</v>
      </c>
      <c r="D79" s="2">
        <v>40</v>
      </c>
      <c r="E79" s="2">
        <v>31</v>
      </c>
      <c r="F79" s="2">
        <v>29</v>
      </c>
      <c r="G79" s="2">
        <v>18</v>
      </c>
      <c r="H79" s="2">
        <v>23</v>
      </c>
      <c r="I79" s="2">
        <v>34</v>
      </c>
      <c r="J79" s="4">
        <f t="shared" si="6"/>
        <v>175</v>
      </c>
      <c r="K79" s="5">
        <f t="shared" si="7"/>
        <v>29.166666666666668</v>
      </c>
      <c r="L79" s="4">
        <f>RANK(J79:J822,$J$4:$J$590)</f>
        <v>75</v>
      </c>
      <c r="M79" s="2" t="str">
        <f t="shared" si="8"/>
        <v>C</v>
      </c>
      <c r="N79" s="1" t="s">
        <v>492</v>
      </c>
    </row>
    <row r="80" spans="1:14">
      <c r="A80" s="19">
        <v>77</v>
      </c>
      <c r="B80" s="16" t="s">
        <v>479</v>
      </c>
      <c r="C80" s="2">
        <v>2</v>
      </c>
      <c r="D80" s="2">
        <v>37</v>
      </c>
      <c r="E80" s="2">
        <v>43</v>
      </c>
      <c r="F80" s="2">
        <v>26</v>
      </c>
      <c r="G80" s="2">
        <v>13</v>
      </c>
      <c r="H80" s="2">
        <v>22</v>
      </c>
      <c r="I80" s="2">
        <v>34</v>
      </c>
      <c r="J80" s="4">
        <f t="shared" si="6"/>
        <v>175</v>
      </c>
      <c r="K80" s="5">
        <f t="shared" si="7"/>
        <v>29.166666666666668</v>
      </c>
      <c r="L80" s="4">
        <f>RANK(J80:J843,$J$4:$J$590)</f>
        <v>75</v>
      </c>
      <c r="M80" s="2" t="str">
        <f t="shared" si="8"/>
        <v>C</v>
      </c>
      <c r="N80" s="1" t="s">
        <v>492</v>
      </c>
    </row>
    <row r="81" spans="1:14">
      <c r="A81" s="19">
        <v>78</v>
      </c>
      <c r="B81" s="1" t="s">
        <v>558</v>
      </c>
      <c r="C81" s="2">
        <v>1</v>
      </c>
      <c r="D81" s="2">
        <v>37</v>
      </c>
      <c r="E81" s="2">
        <v>33</v>
      </c>
      <c r="F81" s="2">
        <v>29</v>
      </c>
      <c r="G81" s="2">
        <v>32</v>
      </c>
      <c r="H81" s="2">
        <v>12</v>
      </c>
      <c r="I81" s="2">
        <v>32</v>
      </c>
      <c r="J81" s="4">
        <f t="shared" si="6"/>
        <v>175</v>
      </c>
      <c r="K81" s="5">
        <f t="shared" si="7"/>
        <v>29.166666666666668</v>
      </c>
      <c r="L81" s="4">
        <f>RANK(J81:J880,$J$4:$J$590)</f>
        <v>75</v>
      </c>
      <c r="M81" s="2" t="str">
        <f t="shared" si="8"/>
        <v>C</v>
      </c>
      <c r="N81" s="1" t="s">
        <v>564</v>
      </c>
    </row>
    <row r="82" spans="1:14">
      <c r="A82" s="19">
        <v>79</v>
      </c>
      <c r="B82" s="1" t="s">
        <v>74</v>
      </c>
      <c r="C82" s="2">
        <v>1</v>
      </c>
      <c r="D82" s="2">
        <v>23</v>
      </c>
      <c r="E82" s="2">
        <v>29</v>
      </c>
      <c r="F82" s="2">
        <v>35</v>
      </c>
      <c r="G82" s="2">
        <v>29</v>
      </c>
      <c r="H82" s="2">
        <v>27</v>
      </c>
      <c r="I82" s="2">
        <v>31</v>
      </c>
      <c r="J82" s="4">
        <f t="shared" si="6"/>
        <v>174</v>
      </c>
      <c r="K82" s="5">
        <f t="shared" si="7"/>
        <v>29</v>
      </c>
      <c r="L82" s="4">
        <f>RANK(J82:J668,$J$4:$J$590)</f>
        <v>79</v>
      </c>
      <c r="M82" s="2" t="str">
        <f t="shared" si="8"/>
        <v>C</v>
      </c>
      <c r="N82" s="1" t="s">
        <v>27</v>
      </c>
    </row>
    <row r="83" spans="1:14">
      <c r="A83" s="19">
        <v>80</v>
      </c>
      <c r="B83" s="1" t="s">
        <v>118</v>
      </c>
      <c r="C83" s="2">
        <v>2</v>
      </c>
      <c r="D83" s="2">
        <v>37</v>
      </c>
      <c r="E83" s="2">
        <v>25</v>
      </c>
      <c r="F83" s="2">
        <v>32</v>
      </c>
      <c r="G83" s="2">
        <v>24</v>
      </c>
      <c r="H83" s="2">
        <v>25</v>
      </c>
      <c r="I83" s="2">
        <v>31</v>
      </c>
      <c r="J83" s="4">
        <f t="shared" si="6"/>
        <v>174</v>
      </c>
      <c r="K83" s="5">
        <f t="shared" si="7"/>
        <v>29</v>
      </c>
      <c r="L83" s="4">
        <f>RANK(J83:J688,$J$4:$J$590)</f>
        <v>79</v>
      </c>
      <c r="M83" s="2" t="str">
        <f t="shared" si="8"/>
        <v>C</v>
      </c>
      <c r="N83" s="1" t="s">
        <v>27</v>
      </c>
    </row>
    <row r="84" spans="1:14">
      <c r="A84" s="19">
        <v>81</v>
      </c>
      <c r="B84" s="16" t="s">
        <v>413</v>
      </c>
      <c r="C84" s="2">
        <v>1</v>
      </c>
      <c r="D84" s="2">
        <v>33</v>
      </c>
      <c r="E84" s="2">
        <v>40</v>
      </c>
      <c r="F84" s="2">
        <v>22</v>
      </c>
      <c r="G84" s="2">
        <v>25</v>
      </c>
      <c r="H84" s="2">
        <v>23</v>
      </c>
      <c r="I84" s="2">
        <v>31</v>
      </c>
      <c r="J84" s="4">
        <f t="shared" si="6"/>
        <v>174</v>
      </c>
      <c r="K84" s="5">
        <f t="shared" si="7"/>
        <v>29</v>
      </c>
      <c r="L84" s="4">
        <f>RANK(J84:J829,$J$4:$J$590)</f>
        <v>79</v>
      </c>
      <c r="M84" s="2" t="str">
        <f t="shared" si="8"/>
        <v>C</v>
      </c>
      <c r="N84" s="1" t="s">
        <v>492</v>
      </c>
    </row>
    <row r="85" spans="1:14">
      <c r="A85" s="19">
        <v>82</v>
      </c>
      <c r="B85" s="16" t="s">
        <v>533</v>
      </c>
      <c r="C85" s="2">
        <v>1</v>
      </c>
      <c r="D85" s="2">
        <v>38</v>
      </c>
      <c r="E85" s="2">
        <v>33</v>
      </c>
      <c r="F85" s="2">
        <v>25</v>
      </c>
      <c r="G85" s="2">
        <v>25</v>
      </c>
      <c r="H85" s="2">
        <v>27</v>
      </c>
      <c r="I85" s="2">
        <v>26</v>
      </c>
      <c r="J85" s="4">
        <f t="shared" si="6"/>
        <v>174</v>
      </c>
      <c r="K85" s="5">
        <f t="shared" si="7"/>
        <v>29</v>
      </c>
      <c r="L85" s="4">
        <f>RANK(J85:J872,$J$4:$J$590)</f>
        <v>79</v>
      </c>
      <c r="M85" s="2" t="str">
        <f t="shared" si="8"/>
        <v>C</v>
      </c>
      <c r="N85" s="1" t="s">
        <v>564</v>
      </c>
    </row>
    <row r="86" spans="1:14">
      <c r="A86" s="19">
        <v>83</v>
      </c>
      <c r="B86" s="1" t="s">
        <v>556</v>
      </c>
      <c r="C86" s="2">
        <v>1</v>
      </c>
      <c r="D86" s="2">
        <v>35</v>
      </c>
      <c r="E86" s="2">
        <v>25</v>
      </c>
      <c r="F86" s="2">
        <v>31</v>
      </c>
      <c r="G86" s="2">
        <v>28</v>
      </c>
      <c r="H86" s="2">
        <v>24</v>
      </c>
      <c r="I86" s="2">
        <v>31</v>
      </c>
      <c r="J86" s="4">
        <f t="shared" si="6"/>
        <v>174</v>
      </c>
      <c r="K86" s="5">
        <f t="shared" si="7"/>
        <v>29</v>
      </c>
      <c r="L86" s="4">
        <f>RANK(J86:J884,$J$4:$J$590)</f>
        <v>79</v>
      </c>
      <c r="M86" s="2" t="str">
        <f t="shared" si="8"/>
        <v>C</v>
      </c>
      <c r="N86" s="1" t="s">
        <v>564</v>
      </c>
    </row>
    <row r="87" spans="1:14">
      <c r="A87" s="19">
        <v>84</v>
      </c>
      <c r="B87" s="1" t="s">
        <v>139</v>
      </c>
      <c r="C87" s="2">
        <v>2</v>
      </c>
      <c r="D87" s="2">
        <v>37</v>
      </c>
      <c r="E87" s="2">
        <v>31</v>
      </c>
      <c r="F87" s="2">
        <v>32</v>
      </c>
      <c r="G87" s="2">
        <v>17</v>
      </c>
      <c r="H87" s="2">
        <v>25</v>
      </c>
      <c r="I87" s="2">
        <v>31</v>
      </c>
      <c r="J87" s="4">
        <f t="shared" si="6"/>
        <v>173</v>
      </c>
      <c r="K87" s="5">
        <f t="shared" si="7"/>
        <v>28.833333333333332</v>
      </c>
      <c r="L87" s="4">
        <f>RANK(J87:J700,$J$4:$J$590)</f>
        <v>84</v>
      </c>
      <c r="M87" s="2" t="str">
        <f t="shared" si="8"/>
        <v>C</v>
      </c>
      <c r="N87" s="1" t="s">
        <v>27</v>
      </c>
    </row>
    <row r="88" spans="1:14">
      <c r="A88" s="19">
        <v>85</v>
      </c>
      <c r="B88" s="23" t="s">
        <v>313</v>
      </c>
      <c r="C88" s="24">
        <v>2</v>
      </c>
      <c r="D88" s="24">
        <v>37</v>
      </c>
      <c r="E88" s="24">
        <v>31</v>
      </c>
      <c r="F88" s="24">
        <v>28</v>
      </c>
      <c r="G88" s="24">
        <v>12</v>
      </c>
      <c r="H88" s="24">
        <v>27</v>
      </c>
      <c r="I88" s="24">
        <v>38</v>
      </c>
      <c r="J88" s="4">
        <f t="shared" si="6"/>
        <v>173</v>
      </c>
      <c r="K88" s="5">
        <f t="shared" si="7"/>
        <v>28.833333333333332</v>
      </c>
      <c r="L88" s="4">
        <f>RANK(J88:J794,$J$4:$J$590)</f>
        <v>84</v>
      </c>
      <c r="M88" s="2" t="str">
        <f t="shared" si="8"/>
        <v>C</v>
      </c>
      <c r="N88" s="1" t="s">
        <v>399</v>
      </c>
    </row>
    <row r="89" spans="1:14">
      <c r="A89" s="19">
        <v>86</v>
      </c>
      <c r="B89" s="16" t="s">
        <v>436</v>
      </c>
      <c r="C89" s="2">
        <v>2</v>
      </c>
      <c r="D89" s="2">
        <v>39</v>
      </c>
      <c r="E89" s="2">
        <v>39</v>
      </c>
      <c r="F89" s="2">
        <v>19</v>
      </c>
      <c r="G89" s="2">
        <v>22</v>
      </c>
      <c r="H89" s="2">
        <v>25</v>
      </c>
      <c r="I89" s="2">
        <v>29</v>
      </c>
      <c r="J89" s="4">
        <f t="shared" si="6"/>
        <v>173</v>
      </c>
      <c r="K89" s="5">
        <f t="shared" si="7"/>
        <v>28.833333333333332</v>
      </c>
      <c r="L89" s="4">
        <f>RANK(J89:J842,$J$4:$J$590)</f>
        <v>84</v>
      </c>
      <c r="M89" s="2" t="str">
        <f t="shared" si="8"/>
        <v>C</v>
      </c>
      <c r="N89" s="1" t="s">
        <v>492</v>
      </c>
    </row>
    <row r="90" spans="1:14">
      <c r="A90" s="19">
        <v>87</v>
      </c>
      <c r="B90" s="16" t="s">
        <v>444</v>
      </c>
      <c r="C90" s="2">
        <v>1</v>
      </c>
      <c r="D90" s="2">
        <v>32</v>
      </c>
      <c r="E90" s="2">
        <v>36</v>
      </c>
      <c r="F90" s="2">
        <v>30</v>
      </c>
      <c r="G90" s="2">
        <v>19</v>
      </c>
      <c r="H90" s="2">
        <v>26</v>
      </c>
      <c r="I90" s="2">
        <v>30</v>
      </c>
      <c r="J90" s="4">
        <f t="shared" si="6"/>
        <v>173</v>
      </c>
      <c r="K90" s="5">
        <f t="shared" si="7"/>
        <v>28.833333333333332</v>
      </c>
      <c r="L90" s="4">
        <f>RANK(J90:J844,$J$4:$J$590)</f>
        <v>84</v>
      </c>
      <c r="M90" s="2" t="str">
        <f t="shared" si="8"/>
        <v>C</v>
      </c>
      <c r="N90" s="1" t="s">
        <v>492</v>
      </c>
    </row>
    <row r="91" spans="1:14">
      <c r="A91" s="19">
        <v>88</v>
      </c>
      <c r="B91" s="16" t="s">
        <v>465</v>
      </c>
      <c r="C91" s="2">
        <v>1</v>
      </c>
      <c r="D91" s="2">
        <v>41</v>
      </c>
      <c r="E91" s="2">
        <v>30</v>
      </c>
      <c r="F91" s="2">
        <v>31</v>
      </c>
      <c r="G91" s="2">
        <v>17</v>
      </c>
      <c r="H91" s="2">
        <v>23</v>
      </c>
      <c r="I91" s="2">
        <v>31</v>
      </c>
      <c r="J91" s="4">
        <f t="shared" si="6"/>
        <v>173</v>
      </c>
      <c r="K91" s="5">
        <f t="shared" si="7"/>
        <v>28.833333333333332</v>
      </c>
      <c r="L91" s="4">
        <f>RANK(J91:J851,$J$4:$J$590)</f>
        <v>84</v>
      </c>
      <c r="M91" s="2" t="str">
        <f t="shared" si="8"/>
        <v>C</v>
      </c>
      <c r="N91" s="1" t="s">
        <v>492</v>
      </c>
    </row>
    <row r="92" spans="1:14">
      <c r="A92" s="19">
        <v>89</v>
      </c>
      <c r="B92" s="22" t="s">
        <v>592</v>
      </c>
      <c r="C92" s="2">
        <v>2</v>
      </c>
      <c r="D92" s="2">
        <v>39</v>
      </c>
      <c r="E92" s="2">
        <v>36</v>
      </c>
      <c r="F92" s="2">
        <v>24</v>
      </c>
      <c r="G92" s="2">
        <v>23</v>
      </c>
      <c r="H92" s="2">
        <v>23</v>
      </c>
      <c r="I92" s="2">
        <v>28</v>
      </c>
      <c r="J92" s="4">
        <f t="shared" si="6"/>
        <v>173</v>
      </c>
      <c r="K92" s="5">
        <f t="shared" si="7"/>
        <v>28.833333333333332</v>
      </c>
      <c r="L92" s="4">
        <f>RANK(J92:J891,$J$4:$J$590)</f>
        <v>84</v>
      </c>
      <c r="M92" s="2" t="str">
        <f t="shared" si="8"/>
        <v>C</v>
      </c>
      <c r="N92" s="1" t="s">
        <v>622</v>
      </c>
    </row>
    <row r="93" spans="1:14">
      <c r="A93" s="19">
        <v>90</v>
      </c>
      <c r="B93" s="16" t="s">
        <v>438</v>
      </c>
      <c r="C93" s="2">
        <v>1</v>
      </c>
      <c r="D93" s="2">
        <v>34</v>
      </c>
      <c r="E93" s="2">
        <v>35</v>
      </c>
      <c r="F93" s="2">
        <v>30</v>
      </c>
      <c r="G93" s="2">
        <v>17</v>
      </c>
      <c r="H93" s="2">
        <v>25</v>
      </c>
      <c r="I93" s="2">
        <v>31</v>
      </c>
      <c r="J93" s="4">
        <f t="shared" si="6"/>
        <v>172</v>
      </c>
      <c r="K93" s="5">
        <f t="shared" si="7"/>
        <v>28.666666666666668</v>
      </c>
      <c r="L93" s="4">
        <f>RANK(J93:J846,$J$4:$J$590)</f>
        <v>90</v>
      </c>
      <c r="M93" s="2" t="str">
        <f t="shared" si="8"/>
        <v>C</v>
      </c>
      <c r="N93" s="1" t="s">
        <v>492</v>
      </c>
    </row>
    <row r="94" spans="1:14">
      <c r="A94" s="19">
        <v>91</v>
      </c>
      <c r="B94" s="16" t="s">
        <v>468</v>
      </c>
      <c r="C94" s="2">
        <v>1</v>
      </c>
      <c r="D94" s="2">
        <v>37</v>
      </c>
      <c r="E94" s="2">
        <v>30</v>
      </c>
      <c r="F94" s="2">
        <v>29</v>
      </c>
      <c r="G94" s="2">
        <v>18</v>
      </c>
      <c r="H94" s="2">
        <v>24</v>
      </c>
      <c r="I94" s="2">
        <v>34</v>
      </c>
      <c r="J94" s="4">
        <f t="shared" si="6"/>
        <v>172</v>
      </c>
      <c r="K94" s="5">
        <f t="shared" si="7"/>
        <v>28.666666666666668</v>
      </c>
      <c r="L94" s="4">
        <f>RANK(J94:J855,$J$4:$J$590)</f>
        <v>90</v>
      </c>
      <c r="M94" s="2" t="str">
        <f t="shared" si="8"/>
        <v>C</v>
      </c>
      <c r="N94" s="1" t="s">
        <v>492</v>
      </c>
    </row>
    <row r="95" spans="1:14">
      <c r="A95" s="19">
        <v>92</v>
      </c>
      <c r="B95" s="22" t="s">
        <v>612</v>
      </c>
      <c r="C95" s="2">
        <v>2</v>
      </c>
      <c r="D95" s="2">
        <v>38</v>
      </c>
      <c r="E95" s="2">
        <v>34</v>
      </c>
      <c r="F95" s="2">
        <v>24</v>
      </c>
      <c r="G95" s="2">
        <v>23</v>
      </c>
      <c r="H95" s="2">
        <v>27</v>
      </c>
      <c r="I95" s="2">
        <v>26</v>
      </c>
      <c r="J95" s="4">
        <f t="shared" si="6"/>
        <v>172</v>
      </c>
      <c r="K95" s="5">
        <f t="shared" si="7"/>
        <v>28.666666666666668</v>
      </c>
      <c r="L95" s="4">
        <f>RANK(J95:J894,$J$4:$J$590)</f>
        <v>90</v>
      </c>
      <c r="M95" s="2" t="str">
        <f t="shared" si="8"/>
        <v>C</v>
      </c>
      <c r="N95" s="1" t="s">
        <v>622</v>
      </c>
    </row>
    <row r="96" spans="1:14">
      <c r="A96" s="19">
        <v>93</v>
      </c>
      <c r="B96" s="25" t="s">
        <v>175</v>
      </c>
      <c r="C96" s="24">
        <v>1</v>
      </c>
      <c r="D96" s="24">
        <v>37</v>
      </c>
      <c r="E96" s="24">
        <v>28</v>
      </c>
      <c r="F96" s="24">
        <v>30</v>
      </c>
      <c r="G96" s="24">
        <v>14</v>
      </c>
      <c r="H96" s="24">
        <v>32</v>
      </c>
      <c r="I96" s="24">
        <v>30</v>
      </c>
      <c r="J96" s="4">
        <f t="shared" si="6"/>
        <v>171</v>
      </c>
      <c r="K96" s="5">
        <f t="shared" si="7"/>
        <v>28.5</v>
      </c>
      <c r="L96" s="4">
        <f>RANK(J96:J715,$J$4:$J$590)</f>
        <v>93</v>
      </c>
      <c r="M96" s="2" t="str">
        <f t="shared" si="8"/>
        <v>C</v>
      </c>
      <c r="N96" s="1" t="s">
        <v>27</v>
      </c>
    </row>
    <row r="97" spans="1:14">
      <c r="A97" s="19">
        <v>94</v>
      </c>
      <c r="B97" s="23" t="s">
        <v>324</v>
      </c>
      <c r="C97" s="24">
        <v>1</v>
      </c>
      <c r="D97" s="24">
        <v>35</v>
      </c>
      <c r="E97" s="24">
        <v>26</v>
      </c>
      <c r="F97" s="24">
        <v>26</v>
      </c>
      <c r="G97" s="24">
        <v>27</v>
      </c>
      <c r="H97" s="24">
        <v>24</v>
      </c>
      <c r="I97" s="24">
        <v>33</v>
      </c>
      <c r="J97" s="4">
        <f t="shared" si="6"/>
        <v>171</v>
      </c>
      <c r="K97" s="5">
        <f t="shared" si="7"/>
        <v>28.5</v>
      </c>
      <c r="L97" s="4">
        <f>RANK(J97:J803,$J$4:$J$590)</f>
        <v>93</v>
      </c>
      <c r="M97" s="2" t="str">
        <f t="shared" si="8"/>
        <v>C</v>
      </c>
      <c r="N97" s="1" t="s">
        <v>399</v>
      </c>
    </row>
    <row r="98" spans="1:14">
      <c r="A98" s="19">
        <v>95</v>
      </c>
      <c r="B98" s="16" t="s">
        <v>460</v>
      </c>
      <c r="C98" s="2">
        <v>1</v>
      </c>
      <c r="D98" s="2">
        <v>39</v>
      </c>
      <c r="E98" s="2">
        <v>31</v>
      </c>
      <c r="F98" s="2">
        <v>28</v>
      </c>
      <c r="G98" s="2">
        <v>16</v>
      </c>
      <c r="H98" s="2">
        <v>24</v>
      </c>
      <c r="I98" s="2">
        <v>32</v>
      </c>
      <c r="J98" s="4">
        <f t="shared" si="6"/>
        <v>170</v>
      </c>
      <c r="K98" s="5">
        <f t="shared" si="7"/>
        <v>28.333333333333332</v>
      </c>
      <c r="L98" s="4">
        <f>RANK(J98:J857,$J$4:$J$590)</f>
        <v>95</v>
      </c>
      <c r="M98" s="2" t="str">
        <f t="shared" si="8"/>
        <v>C</v>
      </c>
      <c r="N98" s="1" t="s">
        <v>492</v>
      </c>
    </row>
    <row r="99" spans="1:14">
      <c r="A99" s="19">
        <v>96</v>
      </c>
      <c r="B99" s="1" t="s">
        <v>72</v>
      </c>
      <c r="C99" s="2">
        <v>1</v>
      </c>
      <c r="D99" s="2">
        <v>32</v>
      </c>
      <c r="E99" s="2">
        <v>23</v>
      </c>
      <c r="F99" s="2">
        <v>33</v>
      </c>
      <c r="G99" s="2">
        <v>24</v>
      </c>
      <c r="H99" s="2">
        <v>30</v>
      </c>
      <c r="I99" s="2">
        <v>27</v>
      </c>
      <c r="J99" s="4">
        <f t="shared" si="6"/>
        <v>169</v>
      </c>
      <c r="K99" s="5">
        <f t="shared" si="7"/>
        <v>28.166666666666668</v>
      </c>
      <c r="L99" s="4">
        <f>RANK(J99:J685,$J$4:$J$590)</f>
        <v>96</v>
      </c>
      <c r="M99" s="2" t="str">
        <f t="shared" si="8"/>
        <v>C</v>
      </c>
      <c r="N99" s="1" t="s">
        <v>27</v>
      </c>
    </row>
    <row r="100" spans="1:14">
      <c r="A100" s="19">
        <v>97</v>
      </c>
      <c r="B100" s="1" t="s">
        <v>88</v>
      </c>
      <c r="C100" s="2">
        <v>1</v>
      </c>
      <c r="D100" s="2">
        <v>33</v>
      </c>
      <c r="E100" s="2">
        <v>31</v>
      </c>
      <c r="F100" s="2">
        <v>30</v>
      </c>
      <c r="G100" s="2">
        <v>21</v>
      </c>
      <c r="H100" s="2">
        <v>21</v>
      </c>
      <c r="I100" s="2">
        <v>33</v>
      </c>
      <c r="J100" s="4">
        <f t="shared" si="6"/>
        <v>169</v>
      </c>
      <c r="K100" s="5">
        <f t="shared" si="7"/>
        <v>28.166666666666668</v>
      </c>
      <c r="L100" s="4">
        <f>RANK(J100:J700,$J$4:$J$590)</f>
        <v>96</v>
      </c>
      <c r="M100" s="2" t="str">
        <f t="shared" si="8"/>
        <v>C</v>
      </c>
      <c r="N100" s="1" t="s">
        <v>27</v>
      </c>
    </row>
    <row r="101" spans="1:14">
      <c r="A101" s="19">
        <v>98</v>
      </c>
      <c r="B101" s="23" t="s">
        <v>185</v>
      </c>
      <c r="C101" s="24">
        <v>1</v>
      </c>
      <c r="D101" s="24">
        <v>37</v>
      </c>
      <c r="E101" s="24">
        <v>26</v>
      </c>
      <c r="F101" s="24">
        <v>31</v>
      </c>
      <c r="G101" s="24">
        <v>21</v>
      </c>
      <c r="H101" s="24">
        <v>25</v>
      </c>
      <c r="I101" s="24">
        <v>29</v>
      </c>
      <c r="J101" s="4">
        <f t="shared" si="6"/>
        <v>169</v>
      </c>
      <c r="K101" s="5">
        <f t="shared" si="7"/>
        <v>28.166666666666668</v>
      </c>
      <c r="L101" s="4">
        <f>RANK(J101:J726,$J$4:$J$590)</f>
        <v>96</v>
      </c>
      <c r="M101" s="2" t="str">
        <f t="shared" si="8"/>
        <v>C</v>
      </c>
      <c r="N101" s="1" t="s">
        <v>27</v>
      </c>
    </row>
    <row r="102" spans="1:14">
      <c r="A102" s="19">
        <v>99</v>
      </c>
      <c r="B102" s="23" t="s">
        <v>238</v>
      </c>
      <c r="C102" s="24">
        <v>2</v>
      </c>
      <c r="D102" s="24">
        <v>38</v>
      </c>
      <c r="E102" s="24">
        <v>21</v>
      </c>
      <c r="F102" s="24">
        <v>25</v>
      </c>
      <c r="G102" s="24">
        <v>22</v>
      </c>
      <c r="H102" s="24">
        <v>30</v>
      </c>
      <c r="I102" s="24">
        <v>33</v>
      </c>
      <c r="J102" s="4">
        <f t="shared" si="6"/>
        <v>169</v>
      </c>
      <c r="K102" s="5">
        <f t="shared" si="7"/>
        <v>28.166666666666668</v>
      </c>
      <c r="L102" s="4">
        <f>RANK(J102:J792,$J$4:$J$590)</f>
        <v>96</v>
      </c>
      <c r="M102" s="2" t="str">
        <f t="shared" si="8"/>
        <v>C</v>
      </c>
      <c r="N102" s="1" t="s">
        <v>250</v>
      </c>
    </row>
    <row r="103" spans="1:14">
      <c r="A103" s="19">
        <v>100</v>
      </c>
      <c r="B103" s="23" t="s">
        <v>244</v>
      </c>
      <c r="C103" s="24">
        <v>2</v>
      </c>
      <c r="D103" s="24">
        <v>43</v>
      </c>
      <c r="E103" s="24">
        <v>24</v>
      </c>
      <c r="F103" s="24">
        <v>29</v>
      </c>
      <c r="G103" s="24">
        <v>18</v>
      </c>
      <c r="H103" s="24">
        <v>24</v>
      </c>
      <c r="I103" s="24">
        <v>31</v>
      </c>
      <c r="J103" s="4">
        <f t="shared" si="6"/>
        <v>169</v>
      </c>
      <c r="K103" s="5">
        <f t="shared" si="7"/>
        <v>28.166666666666668</v>
      </c>
      <c r="L103" s="4">
        <f>RANK(J103:J804,$J$4:$J$590)</f>
        <v>96</v>
      </c>
      <c r="M103" s="2" t="str">
        <f t="shared" si="8"/>
        <v>C</v>
      </c>
      <c r="N103" s="1" t="s">
        <v>250</v>
      </c>
    </row>
    <row r="104" spans="1:14">
      <c r="A104" s="19">
        <v>101</v>
      </c>
      <c r="B104" s="22" t="s">
        <v>578</v>
      </c>
      <c r="C104" s="2">
        <v>2</v>
      </c>
      <c r="D104" s="2">
        <v>41</v>
      </c>
      <c r="E104" s="2">
        <v>22</v>
      </c>
      <c r="F104" s="2">
        <v>30</v>
      </c>
      <c r="G104" s="2">
        <v>17</v>
      </c>
      <c r="H104" s="2">
        <v>25</v>
      </c>
      <c r="I104" s="2">
        <v>34</v>
      </c>
      <c r="J104" s="4">
        <f t="shared" si="6"/>
        <v>169</v>
      </c>
      <c r="K104" s="5">
        <f t="shared" si="7"/>
        <v>28.166666666666668</v>
      </c>
      <c r="L104" s="4">
        <f>RANK(J104:J903,$J$4:$J$590)</f>
        <v>96</v>
      </c>
      <c r="M104" s="2" t="str">
        <f t="shared" si="8"/>
        <v>C</v>
      </c>
      <c r="N104" s="1" t="s">
        <v>622</v>
      </c>
    </row>
    <row r="105" spans="1:14">
      <c r="A105" s="19">
        <v>102</v>
      </c>
      <c r="B105" s="1" t="s">
        <v>86</v>
      </c>
      <c r="C105" s="2">
        <v>1</v>
      </c>
      <c r="D105" s="2">
        <v>37</v>
      </c>
      <c r="E105" s="2">
        <v>26</v>
      </c>
      <c r="F105" s="2">
        <v>31</v>
      </c>
      <c r="G105" s="2">
        <v>17</v>
      </c>
      <c r="H105" s="2">
        <v>29</v>
      </c>
      <c r="I105" s="2">
        <v>28</v>
      </c>
      <c r="J105" s="4">
        <f t="shared" si="6"/>
        <v>168</v>
      </c>
      <c r="K105" s="5">
        <f t="shared" si="7"/>
        <v>28</v>
      </c>
      <c r="L105" s="4">
        <f>RANK(J105:J699,$J$4:$J$590)</f>
        <v>102</v>
      </c>
      <c r="M105" s="2" t="str">
        <f t="shared" si="8"/>
        <v>C</v>
      </c>
      <c r="N105" s="1" t="s">
        <v>27</v>
      </c>
    </row>
    <row r="106" spans="1:14">
      <c r="A106" s="19">
        <v>103</v>
      </c>
      <c r="B106" s="23" t="s">
        <v>187</v>
      </c>
      <c r="C106" s="24">
        <v>1</v>
      </c>
      <c r="D106" s="24">
        <v>36</v>
      </c>
      <c r="E106" s="24">
        <v>29</v>
      </c>
      <c r="F106" s="24">
        <v>33</v>
      </c>
      <c r="G106" s="24">
        <v>14</v>
      </c>
      <c r="H106" s="24">
        <v>26</v>
      </c>
      <c r="I106" s="24">
        <v>30</v>
      </c>
      <c r="J106" s="4">
        <f t="shared" si="6"/>
        <v>168</v>
      </c>
      <c r="K106" s="5">
        <f t="shared" si="7"/>
        <v>28</v>
      </c>
      <c r="L106" s="4">
        <f>RANK(J106:J732,$J$4:$J$590)</f>
        <v>102</v>
      </c>
      <c r="M106" s="2" t="str">
        <f t="shared" si="8"/>
        <v>C</v>
      </c>
      <c r="N106" s="1" t="s">
        <v>27</v>
      </c>
    </row>
    <row r="107" spans="1:14">
      <c r="A107" s="19">
        <v>104</v>
      </c>
      <c r="B107" s="23" t="s">
        <v>625</v>
      </c>
      <c r="C107" s="24">
        <v>2</v>
      </c>
      <c r="D107" s="24">
        <v>33</v>
      </c>
      <c r="E107" s="24">
        <v>29</v>
      </c>
      <c r="F107" s="24">
        <v>32</v>
      </c>
      <c r="G107" s="24">
        <v>10</v>
      </c>
      <c r="H107" s="24">
        <v>30</v>
      </c>
      <c r="I107" s="24">
        <v>34</v>
      </c>
      <c r="J107" s="4">
        <f t="shared" si="6"/>
        <v>168</v>
      </c>
      <c r="K107" s="5">
        <f t="shared" si="7"/>
        <v>28</v>
      </c>
      <c r="L107" s="4">
        <f>RANK(J107:J813,$J$4:$J$590)</f>
        <v>102</v>
      </c>
      <c r="M107" s="2" t="str">
        <f t="shared" si="8"/>
        <v>C</v>
      </c>
      <c r="N107" s="1" t="s">
        <v>399</v>
      </c>
    </row>
    <row r="108" spans="1:14">
      <c r="A108" s="19">
        <v>105</v>
      </c>
      <c r="B108" s="22" t="s">
        <v>601</v>
      </c>
      <c r="C108" s="2">
        <v>2</v>
      </c>
      <c r="D108" s="2">
        <v>37</v>
      </c>
      <c r="E108" s="2">
        <v>28</v>
      </c>
      <c r="F108" s="2">
        <v>26</v>
      </c>
      <c r="G108" s="2">
        <v>26</v>
      </c>
      <c r="H108" s="2">
        <v>25</v>
      </c>
      <c r="I108" s="2">
        <v>26</v>
      </c>
      <c r="J108" s="4">
        <f t="shared" si="6"/>
        <v>168</v>
      </c>
      <c r="K108" s="5">
        <f t="shared" si="7"/>
        <v>28</v>
      </c>
      <c r="L108" s="4">
        <f>RANK(J108:J907,$J$4:$J$590)</f>
        <v>102</v>
      </c>
      <c r="M108" s="2" t="str">
        <f t="shared" si="8"/>
        <v>C</v>
      </c>
      <c r="N108" s="1" t="s">
        <v>622</v>
      </c>
    </row>
    <row r="109" spans="1:14">
      <c r="A109" s="19">
        <v>106</v>
      </c>
      <c r="B109" s="22" t="s">
        <v>606</v>
      </c>
      <c r="C109" s="2">
        <v>1</v>
      </c>
      <c r="D109" s="2">
        <v>40</v>
      </c>
      <c r="E109" s="2">
        <v>26</v>
      </c>
      <c r="F109" s="2">
        <v>32</v>
      </c>
      <c r="G109" s="2">
        <v>21</v>
      </c>
      <c r="H109" s="2">
        <v>24</v>
      </c>
      <c r="I109" s="2">
        <v>25</v>
      </c>
      <c r="J109" s="4">
        <f t="shared" si="6"/>
        <v>168</v>
      </c>
      <c r="K109" s="5">
        <f t="shared" si="7"/>
        <v>28</v>
      </c>
      <c r="L109" s="4">
        <f>RANK(J109:J908,$J$4:$J$590)</f>
        <v>102</v>
      </c>
      <c r="M109" s="2" t="str">
        <f t="shared" si="8"/>
        <v>C</v>
      </c>
      <c r="N109" s="1" t="s">
        <v>622</v>
      </c>
    </row>
    <row r="110" spans="1:14">
      <c r="A110" s="19">
        <v>107</v>
      </c>
      <c r="B110" s="1" t="s">
        <v>617</v>
      </c>
      <c r="C110" s="2">
        <v>1</v>
      </c>
      <c r="D110" s="2">
        <v>32</v>
      </c>
      <c r="E110" s="2">
        <v>34</v>
      </c>
      <c r="F110" s="2">
        <v>33</v>
      </c>
      <c r="G110" s="2">
        <v>22</v>
      </c>
      <c r="H110" s="2">
        <v>15</v>
      </c>
      <c r="I110" s="2">
        <v>32</v>
      </c>
      <c r="J110" s="4">
        <f t="shared" si="6"/>
        <v>168</v>
      </c>
      <c r="K110" s="5">
        <f t="shared" si="7"/>
        <v>28</v>
      </c>
      <c r="L110" s="4">
        <f>RANK(J110:J909,$J$4:$J$590)</f>
        <v>102</v>
      </c>
      <c r="M110" s="2" t="str">
        <f t="shared" si="8"/>
        <v>C</v>
      </c>
      <c r="N110" s="1" t="s">
        <v>622</v>
      </c>
    </row>
    <row r="111" spans="1:14">
      <c r="A111" s="19">
        <v>108</v>
      </c>
      <c r="B111" s="23" t="s">
        <v>222</v>
      </c>
      <c r="C111" s="24">
        <v>1</v>
      </c>
      <c r="D111" s="24">
        <v>36</v>
      </c>
      <c r="E111" s="24">
        <v>21</v>
      </c>
      <c r="F111" s="24">
        <v>32</v>
      </c>
      <c r="G111" s="24">
        <v>23</v>
      </c>
      <c r="H111" s="24">
        <v>25</v>
      </c>
      <c r="I111" s="24">
        <v>30</v>
      </c>
      <c r="J111" s="4">
        <f t="shared" si="6"/>
        <v>167</v>
      </c>
      <c r="K111" s="5">
        <f t="shared" si="7"/>
        <v>27.833333333333332</v>
      </c>
      <c r="L111" s="4">
        <f>RANK(J111:J776,$J$4:$J$590)</f>
        <v>108</v>
      </c>
      <c r="M111" s="2" t="str">
        <f t="shared" si="8"/>
        <v>C</v>
      </c>
      <c r="N111" s="1" t="s">
        <v>250</v>
      </c>
    </row>
    <row r="112" spans="1:14">
      <c r="A112" s="19">
        <v>109</v>
      </c>
      <c r="B112" s="16" t="s">
        <v>480</v>
      </c>
      <c r="C112" s="2">
        <v>1</v>
      </c>
      <c r="D112" s="2">
        <v>30</v>
      </c>
      <c r="E112" s="2">
        <v>33</v>
      </c>
      <c r="F112" s="2">
        <v>24</v>
      </c>
      <c r="G112" s="2">
        <v>27</v>
      </c>
      <c r="H112" s="2">
        <v>24</v>
      </c>
      <c r="I112" s="2">
        <v>29</v>
      </c>
      <c r="J112" s="4">
        <f t="shared" si="6"/>
        <v>167</v>
      </c>
      <c r="K112" s="5">
        <f t="shared" si="7"/>
        <v>27.833333333333332</v>
      </c>
      <c r="L112" s="4">
        <f>RANK(J112:J875,$J$4:$J$590)</f>
        <v>108</v>
      </c>
      <c r="M112" s="2" t="str">
        <f t="shared" si="8"/>
        <v>C</v>
      </c>
      <c r="N112" s="1" t="s">
        <v>492</v>
      </c>
    </row>
    <row r="113" spans="1:14">
      <c r="A113" s="19">
        <v>110</v>
      </c>
      <c r="B113" s="22" t="s">
        <v>602</v>
      </c>
      <c r="C113" s="2">
        <v>2</v>
      </c>
      <c r="D113" s="2">
        <v>33</v>
      </c>
      <c r="E113" s="2">
        <v>34</v>
      </c>
      <c r="F113" s="2">
        <v>25</v>
      </c>
      <c r="G113" s="2">
        <v>24</v>
      </c>
      <c r="H113" s="2">
        <v>25</v>
      </c>
      <c r="I113" s="2">
        <v>26</v>
      </c>
      <c r="J113" s="4">
        <f t="shared" si="6"/>
        <v>167</v>
      </c>
      <c r="K113" s="5">
        <f t="shared" si="7"/>
        <v>27.833333333333332</v>
      </c>
      <c r="L113" s="4">
        <f>RANK(J113:J912,$J$4:$J$590)</f>
        <v>108</v>
      </c>
      <c r="M113" s="2" t="str">
        <f t="shared" si="8"/>
        <v>C</v>
      </c>
      <c r="N113" s="1" t="s">
        <v>622</v>
      </c>
    </row>
    <row r="114" spans="1:14">
      <c r="A114" s="19">
        <v>111</v>
      </c>
      <c r="B114" s="1" t="s">
        <v>605</v>
      </c>
      <c r="C114" s="2">
        <v>1</v>
      </c>
      <c r="D114" s="2">
        <v>31</v>
      </c>
      <c r="E114" s="2">
        <v>35</v>
      </c>
      <c r="F114" s="2">
        <v>26</v>
      </c>
      <c r="G114" s="2">
        <v>13</v>
      </c>
      <c r="H114" s="2">
        <v>30</v>
      </c>
      <c r="I114" s="2">
        <v>32</v>
      </c>
      <c r="J114" s="4">
        <f t="shared" si="6"/>
        <v>167</v>
      </c>
      <c r="K114" s="5">
        <f t="shared" si="7"/>
        <v>27.833333333333332</v>
      </c>
      <c r="L114" s="4">
        <f>RANK(J114:J913,$J$4:$J$590)</f>
        <v>108</v>
      </c>
      <c r="M114" s="2" t="str">
        <f t="shared" si="8"/>
        <v>C</v>
      </c>
      <c r="N114" s="1" t="s">
        <v>622</v>
      </c>
    </row>
    <row r="115" spans="1:14">
      <c r="A115" s="19">
        <v>112</v>
      </c>
      <c r="B115" s="26" t="s">
        <v>354</v>
      </c>
      <c r="C115" s="3">
        <v>1</v>
      </c>
      <c r="D115" s="2">
        <v>38</v>
      </c>
      <c r="E115" s="2">
        <v>21</v>
      </c>
      <c r="F115" s="2">
        <v>16</v>
      </c>
      <c r="G115" s="2">
        <v>24</v>
      </c>
      <c r="H115" s="2">
        <v>38</v>
      </c>
      <c r="I115" s="2">
        <v>29</v>
      </c>
      <c r="J115" s="4">
        <f t="shared" si="6"/>
        <v>166</v>
      </c>
      <c r="K115" s="5">
        <f t="shared" si="7"/>
        <v>27.666666666666668</v>
      </c>
      <c r="L115" s="4">
        <f>RANK(J115:J821,$J$4:$J$590)</f>
        <v>112</v>
      </c>
      <c r="M115" s="2" t="str">
        <f t="shared" si="8"/>
        <v>C</v>
      </c>
      <c r="N115" s="1" t="s">
        <v>399</v>
      </c>
    </row>
    <row r="116" spans="1:14">
      <c r="A116" s="19">
        <v>113</v>
      </c>
      <c r="B116" s="16" t="s">
        <v>416</v>
      </c>
      <c r="C116" s="2">
        <v>1</v>
      </c>
      <c r="D116" s="2">
        <v>44</v>
      </c>
      <c r="E116" s="2">
        <v>34</v>
      </c>
      <c r="F116" s="2">
        <v>22</v>
      </c>
      <c r="G116" s="2">
        <v>16</v>
      </c>
      <c r="H116" s="2">
        <v>18</v>
      </c>
      <c r="I116" s="2">
        <v>32</v>
      </c>
      <c r="J116" s="4">
        <f t="shared" si="6"/>
        <v>166</v>
      </c>
      <c r="K116" s="5">
        <f t="shared" si="7"/>
        <v>27.666666666666668</v>
      </c>
      <c r="L116" s="4">
        <f>RANK(J116:J862,$J$4:$J$590)</f>
        <v>112</v>
      </c>
      <c r="M116" s="2" t="str">
        <f t="shared" si="8"/>
        <v>C</v>
      </c>
      <c r="N116" s="1" t="s">
        <v>492</v>
      </c>
    </row>
    <row r="117" spans="1:14">
      <c r="A117" s="19">
        <v>114</v>
      </c>
      <c r="B117" s="23" t="s">
        <v>218</v>
      </c>
      <c r="C117" s="24">
        <v>1</v>
      </c>
      <c r="D117" s="24">
        <v>36</v>
      </c>
      <c r="E117" s="24">
        <v>33</v>
      </c>
      <c r="F117" s="24">
        <v>26</v>
      </c>
      <c r="G117" s="24">
        <v>22</v>
      </c>
      <c r="H117" s="24">
        <v>23</v>
      </c>
      <c r="I117" s="24">
        <v>25</v>
      </c>
      <c r="J117" s="4">
        <f t="shared" si="6"/>
        <v>165</v>
      </c>
      <c r="K117" s="5">
        <f t="shared" si="7"/>
        <v>27.5</v>
      </c>
      <c r="L117" s="4">
        <f>RANK(J117:J781,$J$4:$J$590)</f>
        <v>114</v>
      </c>
      <c r="M117" s="2" t="str">
        <f t="shared" si="8"/>
        <v>C</v>
      </c>
      <c r="N117" s="1" t="s">
        <v>250</v>
      </c>
    </row>
    <row r="118" spans="1:14">
      <c r="A118" s="19">
        <v>115</v>
      </c>
      <c r="B118" s="1" t="s">
        <v>76</v>
      </c>
      <c r="C118" s="2">
        <v>1</v>
      </c>
      <c r="D118" s="2">
        <v>36</v>
      </c>
      <c r="E118" s="2">
        <v>21</v>
      </c>
      <c r="F118" s="2">
        <v>26</v>
      </c>
      <c r="G118" s="2">
        <v>30</v>
      </c>
      <c r="H118" s="2">
        <v>19</v>
      </c>
      <c r="I118" s="2">
        <v>32</v>
      </c>
      <c r="J118" s="4">
        <f t="shared" si="6"/>
        <v>164</v>
      </c>
      <c r="K118" s="5">
        <f t="shared" si="7"/>
        <v>27.333333333333332</v>
      </c>
      <c r="L118" s="4">
        <f>RANK(J118:J705,$J$4:$J$590)</f>
        <v>115</v>
      </c>
      <c r="M118" s="2" t="str">
        <f t="shared" si="8"/>
        <v>C</v>
      </c>
      <c r="N118" s="1" t="s">
        <v>27</v>
      </c>
    </row>
    <row r="119" spans="1:14">
      <c r="A119" s="19">
        <v>116</v>
      </c>
      <c r="B119" s="23" t="s">
        <v>245</v>
      </c>
      <c r="C119" s="24">
        <v>2</v>
      </c>
      <c r="D119" s="24">
        <v>31</v>
      </c>
      <c r="E119" s="24">
        <v>30</v>
      </c>
      <c r="F119" s="24">
        <v>28</v>
      </c>
      <c r="G119" s="24">
        <v>18</v>
      </c>
      <c r="H119" s="24">
        <v>25</v>
      </c>
      <c r="I119" s="24">
        <v>32</v>
      </c>
      <c r="J119" s="4">
        <f t="shared" si="6"/>
        <v>164</v>
      </c>
      <c r="K119" s="5">
        <f t="shared" si="7"/>
        <v>27.333333333333332</v>
      </c>
      <c r="L119" s="4">
        <f>RANK(J119:J820,$J$4:$J$590)</f>
        <v>115</v>
      </c>
      <c r="M119" s="2" t="str">
        <f t="shared" si="8"/>
        <v>C</v>
      </c>
      <c r="N119" s="1" t="s">
        <v>250</v>
      </c>
    </row>
    <row r="120" spans="1:14">
      <c r="A120" s="19">
        <v>117</v>
      </c>
      <c r="B120" s="16" t="s">
        <v>405</v>
      </c>
      <c r="C120" s="2">
        <v>2</v>
      </c>
      <c r="D120" s="2">
        <v>41</v>
      </c>
      <c r="E120" s="2">
        <v>37</v>
      </c>
      <c r="F120" s="2">
        <v>27</v>
      </c>
      <c r="G120" s="2">
        <v>12</v>
      </c>
      <c r="H120" s="2">
        <v>23</v>
      </c>
      <c r="I120" s="2">
        <v>24</v>
      </c>
      <c r="J120" s="4">
        <f t="shared" si="6"/>
        <v>164</v>
      </c>
      <c r="K120" s="5">
        <f t="shared" si="7"/>
        <v>27.333333333333332</v>
      </c>
      <c r="L120" s="4">
        <f>RANK(J120:J862,$J$4:$J$590)</f>
        <v>115</v>
      </c>
      <c r="M120" s="2" t="str">
        <f t="shared" si="8"/>
        <v>C</v>
      </c>
      <c r="N120" s="1" t="s">
        <v>492</v>
      </c>
    </row>
    <row r="121" spans="1:14">
      <c r="A121" s="19">
        <v>118</v>
      </c>
      <c r="B121" s="23" t="s">
        <v>236</v>
      </c>
      <c r="C121" s="24">
        <v>1</v>
      </c>
      <c r="D121" s="24">
        <v>33</v>
      </c>
      <c r="E121" s="24">
        <v>28</v>
      </c>
      <c r="F121" s="24">
        <v>29</v>
      </c>
      <c r="G121" s="24">
        <v>19</v>
      </c>
      <c r="H121" s="24">
        <v>23</v>
      </c>
      <c r="I121" s="24">
        <v>31</v>
      </c>
      <c r="J121" s="4">
        <f t="shared" si="6"/>
        <v>163</v>
      </c>
      <c r="K121" s="5">
        <f t="shared" si="7"/>
        <v>27.166666666666668</v>
      </c>
      <c r="L121" s="4">
        <f>RANK(J121:J810,$J$4:$J$590)</f>
        <v>118</v>
      </c>
      <c r="M121" s="2" t="str">
        <f t="shared" si="8"/>
        <v>C</v>
      </c>
      <c r="N121" s="1" t="s">
        <v>250</v>
      </c>
    </row>
    <row r="122" spans="1:14">
      <c r="A122" s="19">
        <v>119</v>
      </c>
      <c r="B122" s="16" t="s">
        <v>449</v>
      </c>
      <c r="C122" s="2">
        <v>1</v>
      </c>
      <c r="D122" s="2">
        <v>34</v>
      </c>
      <c r="E122" s="2">
        <v>36</v>
      </c>
      <c r="F122" s="2">
        <v>24</v>
      </c>
      <c r="G122" s="2">
        <v>14</v>
      </c>
      <c r="H122" s="2">
        <v>24</v>
      </c>
      <c r="I122" s="2">
        <v>31</v>
      </c>
      <c r="J122" s="4">
        <f t="shared" si="6"/>
        <v>163</v>
      </c>
      <c r="K122" s="5">
        <f t="shared" si="7"/>
        <v>27.166666666666668</v>
      </c>
      <c r="L122" s="4">
        <f>RANK(J122:J878,$J$4:$J$590)</f>
        <v>118</v>
      </c>
      <c r="M122" s="2" t="str">
        <f t="shared" si="8"/>
        <v>C</v>
      </c>
      <c r="N122" s="1" t="s">
        <v>492</v>
      </c>
    </row>
    <row r="123" spans="1:14">
      <c r="A123" s="19">
        <v>120</v>
      </c>
      <c r="B123" s="22" t="s">
        <v>544</v>
      </c>
      <c r="C123" s="2">
        <v>1</v>
      </c>
      <c r="D123" s="2">
        <v>37</v>
      </c>
      <c r="E123" s="2">
        <v>25</v>
      </c>
      <c r="F123" s="2">
        <v>28</v>
      </c>
      <c r="G123" s="2">
        <v>27</v>
      </c>
      <c r="H123" s="2">
        <v>22</v>
      </c>
      <c r="I123" s="2">
        <v>24</v>
      </c>
      <c r="J123" s="4">
        <f t="shared" si="6"/>
        <v>163</v>
      </c>
      <c r="K123" s="5">
        <f t="shared" si="7"/>
        <v>27.166666666666668</v>
      </c>
      <c r="L123" s="4">
        <f>RANK(J123:J918,$J$4:$J$590)</f>
        <v>118</v>
      </c>
      <c r="M123" s="2" t="str">
        <f t="shared" si="8"/>
        <v>C</v>
      </c>
      <c r="N123" s="1" t="s">
        <v>564</v>
      </c>
    </row>
    <row r="124" spans="1:14">
      <c r="A124" s="19">
        <v>121</v>
      </c>
      <c r="B124" s="22" t="s">
        <v>574</v>
      </c>
      <c r="C124" s="2">
        <v>2</v>
      </c>
      <c r="D124" s="2">
        <v>36</v>
      </c>
      <c r="E124" s="2">
        <v>28</v>
      </c>
      <c r="F124" s="2">
        <v>28</v>
      </c>
      <c r="G124" s="2">
        <v>27</v>
      </c>
      <c r="H124" s="2">
        <v>20</v>
      </c>
      <c r="I124" s="2">
        <v>24</v>
      </c>
      <c r="J124" s="4">
        <f t="shared" si="6"/>
        <v>163</v>
      </c>
      <c r="K124" s="5">
        <f t="shared" si="7"/>
        <v>27.166666666666668</v>
      </c>
      <c r="L124" s="4">
        <f>RANK(J124:J923,$J$4:$J$590)</f>
        <v>118</v>
      </c>
      <c r="M124" s="2" t="str">
        <f t="shared" si="8"/>
        <v>C</v>
      </c>
      <c r="N124" s="1" t="s">
        <v>622</v>
      </c>
    </row>
    <row r="125" spans="1:14">
      <c r="A125" s="19">
        <v>122</v>
      </c>
      <c r="B125" s="22" t="s">
        <v>600</v>
      </c>
      <c r="C125" s="2">
        <v>1</v>
      </c>
      <c r="D125" s="2">
        <v>34</v>
      </c>
      <c r="E125" s="2">
        <v>33</v>
      </c>
      <c r="F125" s="2">
        <v>26</v>
      </c>
      <c r="G125" s="2">
        <v>15</v>
      </c>
      <c r="H125" s="2">
        <v>19</v>
      </c>
      <c r="I125" s="2">
        <v>36</v>
      </c>
      <c r="J125" s="4">
        <f t="shared" si="6"/>
        <v>163</v>
      </c>
      <c r="K125" s="5">
        <f t="shared" si="7"/>
        <v>27.166666666666668</v>
      </c>
      <c r="L125" s="4">
        <f>RANK(J125:J924,$J$4:$J$590)</f>
        <v>118</v>
      </c>
      <c r="M125" s="2" t="str">
        <f t="shared" si="8"/>
        <v>C</v>
      </c>
      <c r="N125" s="1" t="s">
        <v>622</v>
      </c>
    </row>
    <row r="126" spans="1:14">
      <c r="A126" s="19">
        <v>123</v>
      </c>
      <c r="B126" s="16" t="s">
        <v>466</v>
      </c>
      <c r="C126" s="2">
        <v>2</v>
      </c>
      <c r="D126" s="2">
        <v>29</v>
      </c>
      <c r="E126" s="2">
        <v>32</v>
      </c>
      <c r="F126" s="2">
        <v>25</v>
      </c>
      <c r="G126" s="2">
        <v>21</v>
      </c>
      <c r="H126" s="2">
        <v>24</v>
      </c>
      <c r="I126" s="2">
        <v>31</v>
      </c>
      <c r="J126" s="4">
        <f t="shared" si="6"/>
        <v>162</v>
      </c>
      <c r="K126" s="5">
        <f t="shared" si="7"/>
        <v>27</v>
      </c>
      <c r="L126" s="4">
        <f>RANK(J126:J886,$J$4:$J$590)</f>
        <v>123</v>
      </c>
      <c r="M126" s="2" t="str">
        <f t="shared" si="8"/>
        <v>C</v>
      </c>
      <c r="N126" s="1" t="s">
        <v>492</v>
      </c>
    </row>
    <row r="127" spans="1:14">
      <c r="A127" s="19">
        <v>124</v>
      </c>
      <c r="B127" s="16" t="s">
        <v>506</v>
      </c>
      <c r="C127" s="2">
        <v>1</v>
      </c>
      <c r="D127" s="2">
        <v>35</v>
      </c>
      <c r="E127" s="2">
        <v>38</v>
      </c>
      <c r="F127" s="2">
        <v>24</v>
      </c>
      <c r="G127" s="2">
        <v>20</v>
      </c>
      <c r="H127" s="2">
        <v>24</v>
      </c>
      <c r="I127" s="2">
        <v>21</v>
      </c>
      <c r="J127" s="4">
        <f t="shared" si="6"/>
        <v>162</v>
      </c>
      <c r="K127" s="5">
        <f t="shared" si="7"/>
        <v>27</v>
      </c>
      <c r="L127" s="4">
        <f>RANK(J127:J899,$J$4:$J$590)</f>
        <v>123</v>
      </c>
      <c r="M127" s="2" t="str">
        <f t="shared" si="8"/>
        <v>C</v>
      </c>
      <c r="N127" s="1" t="s">
        <v>564</v>
      </c>
    </row>
    <row r="128" spans="1:14">
      <c r="A128" s="19">
        <v>125</v>
      </c>
      <c r="B128" s="23" t="s">
        <v>207</v>
      </c>
      <c r="C128" s="24">
        <v>1</v>
      </c>
      <c r="D128" s="24">
        <v>41</v>
      </c>
      <c r="E128" s="24">
        <v>30</v>
      </c>
      <c r="F128" s="24">
        <v>25</v>
      </c>
      <c r="G128" s="24">
        <v>15</v>
      </c>
      <c r="H128" s="24">
        <v>23</v>
      </c>
      <c r="I128" s="24">
        <v>27</v>
      </c>
      <c r="J128" s="4">
        <f t="shared" si="6"/>
        <v>161</v>
      </c>
      <c r="K128" s="5">
        <f t="shared" si="7"/>
        <v>26.833333333333332</v>
      </c>
      <c r="L128" s="4">
        <f>RANK(J128:J783,$J$4:$J$590)</f>
        <v>125</v>
      </c>
      <c r="M128" s="2" t="str">
        <f t="shared" si="8"/>
        <v>C</v>
      </c>
      <c r="N128" s="1" t="s">
        <v>250</v>
      </c>
    </row>
    <row r="129" spans="1:14">
      <c r="A129" s="19">
        <v>126</v>
      </c>
      <c r="B129" s="23" t="s">
        <v>210</v>
      </c>
      <c r="C129" s="24">
        <v>1</v>
      </c>
      <c r="D129" s="24">
        <v>40</v>
      </c>
      <c r="E129" s="24">
        <v>28</v>
      </c>
      <c r="F129" s="24">
        <v>28</v>
      </c>
      <c r="G129" s="24">
        <v>12</v>
      </c>
      <c r="H129" s="24">
        <v>24</v>
      </c>
      <c r="I129" s="24">
        <v>29</v>
      </c>
      <c r="J129" s="4">
        <f t="shared" si="6"/>
        <v>161</v>
      </c>
      <c r="K129" s="5">
        <f t="shared" si="7"/>
        <v>26.833333333333332</v>
      </c>
      <c r="L129" s="4">
        <f>RANK(J129:J784,$J$4:$J$590)</f>
        <v>125</v>
      </c>
      <c r="M129" s="2" t="str">
        <f t="shared" si="8"/>
        <v>C</v>
      </c>
      <c r="N129" s="1" t="s">
        <v>250</v>
      </c>
    </row>
    <row r="130" spans="1:14">
      <c r="A130" s="19">
        <v>127</v>
      </c>
      <c r="B130" s="16" t="s">
        <v>478</v>
      </c>
      <c r="C130" s="2">
        <v>1</v>
      </c>
      <c r="D130" s="2">
        <v>37</v>
      </c>
      <c r="E130" s="2">
        <v>27</v>
      </c>
      <c r="F130" s="2">
        <v>23</v>
      </c>
      <c r="G130" s="2">
        <v>18</v>
      </c>
      <c r="H130" s="2">
        <v>24</v>
      </c>
      <c r="I130" s="2">
        <v>32</v>
      </c>
      <c r="J130" s="4">
        <f t="shared" si="6"/>
        <v>161</v>
      </c>
      <c r="K130" s="5">
        <f t="shared" si="7"/>
        <v>26.833333333333332</v>
      </c>
      <c r="L130" s="4">
        <f>RANK(J130:J893,$J$4:$J$590)</f>
        <v>125</v>
      </c>
      <c r="M130" s="2" t="str">
        <f t="shared" si="8"/>
        <v>C</v>
      </c>
      <c r="N130" s="1" t="s">
        <v>492</v>
      </c>
    </row>
    <row r="131" spans="1:14">
      <c r="A131" s="19">
        <v>128</v>
      </c>
      <c r="B131" s="23" t="s">
        <v>307</v>
      </c>
      <c r="C131" s="24">
        <v>2</v>
      </c>
      <c r="D131" s="24">
        <v>30</v>
      </c>
      <c r="E131" s="24">
        <v>30</v>
      </c>
      <c r="F131" s="24">
        <v>29</v>
      </c>
      <c r="G131" s="24">
        <v>12</v>
      </c>
      <c r="H131" s="24">
        <v>25</v>
      </c>
      <c r="I131" s="24">
        <v>34</v>
      </c>
      <c r="J131" s="4">
        <f t="shared" si="6"/>
        <v>160</v>
      </c>
      <c r="K131" s="5">
        <f t="shared" si="7"/>
        <v>26.666666666666668</v>
      </c>
      <c r="L131" s="4">
        <f>RANK(J131:J837,$J$4:$J$590)</f>
        <v>128</v>
      </c>
      <c r="M131" s="2" t="str">
        <f t="shared" si="8"/>
        <v>C</v>
      </c>
      <c r="N131" s="1" t="s">
        <v>399</v>
      </c>
    </row>
    <row r="132" spans="1:14">
      <c r="A132" s="19">
        <v>129</v>
      </c>
      <c r="B132" s="22" t="s">
        <v>618</v>
      </c>
      <c r="C132" s="2">
        <v>1</v>
      </c>
      <c r="D132" s="2">
        <v>37</v>
      </c>
      <c r="E132" s="2">
        <v>33</v>
      </c>
      <c r="F132" s="2">
        <v>27</v>
      </c>
      <c r="G132" s="2">
        <v>11</v>
      </c>
      <c r="H132" s="2">
        <v>17</v>
      </c>
      <c r="I132" s="2">
        <v>35</v>
      </c>
      <c r="J132" s="4">
        <f t="shared" ref="J132:J195" si="9">SUM(D132:I132)</f>
        <v>160</v>
      </c>
      <c r="K132" s="5">
        <f t="shared" ref="K132:K195" si="10">AVERAGE(D132:I132)</f>
        <v>26.666666666666668</v>
      </c>
      <c r="L132" s="4">
        <f>RANK(J132:J931,$J$4:$J$590)</f>
        <v>128</v>
      </c>
      <c r="M132" s="2" t="str">
        <f t="shared" ref="M132:M195" si="11">IF(K132&gt;=41,"A",IF(K132&gt;=31,"B",IF(K132&gt;=21,"C",IF(K132&gt;=11,"D",IF(K132&gt;=0,"E",)))))</f>
        <v>C</v>
      </c>
      <c r="N132" s="1" t="s">
        <v>622</v>
      </c>
    </row>
    <row r="133" spans="1:14">
      <c r="A133" s="19">
        <v>130</v>
      </c>
      <c r="B133" s="16" t="s">
        <v>511</v>
      </c>
      <c r="C133" s="2">
        <v>2</v>
      </c>
      <c r="D133" s="2">
        <v>37</v>
      </c>
      <c r="E133" s="2">
        <v>27</v>
      </c>
      <c r="F133" s="2">
        <v>25</v>
      </c>
      <c r="G133" s="2">
        <v>18</v>
      </c>
      <c r="H133" s="2">
        <v>30</v>
      </c>
      <c r="I133" s="39">
        <v>22</v>
      </c>
      <c r="J133" s="4">
        <f t="shared" si="9"/>
        <v>159</v>
      </c>
      <c r="K133" s="5">
        <f t="shared" si="10"/>
        <v>26.5</v>
      </c>
      <c r="L133" s="4">
        <f>RANK(J133:J905,$J$4:$J$590)</f>
        <v>130</v>
      </c>
      <c r="M133" s="2" t="str">
        <f t="shared" si="11"/>
        <v>C</v>
      </c>
      <c r="N133" s="1" t="s">
        <v>564</v>
      </c>
    </row>
    <row r="134" spans="1:14">
      <c r="A134" s="19">
        <v>131</v>
      </c>
      <c r="B134" s="1" t="s">
        <v>400</v>
      </c>
      <c r="C134" s="2">
        <v>2</v>
      </c>
      <c r="D134" s="2">
        <v>31</v>
      </c>
      <c r="E134" s="2">
        <v>30</v>
      </c>
      <c r="F134" s="2">
        <v>25</v>
      </c>
      <c r="G134" s="2">
        <v>16</v>
      </c>
      <c r="H134" s="2">
        <v>28</v>
      </c>
      <c r="I134" s="2">
        <v>28</v>
      </c>
      <c r="J134" s="4">
        <f t="shared" si="9"/>
        <v>158</v>
      </c>
      <c r="K134" s="5">
        <f t="shared" si="10"/>
        <v>26.333333333333332</v>
      </c>
      <c r="L134" s="4">
        <f>RANK(J134:J748,$J$4:$J$590)</f>
        <v>131</v>
      </c>
      <c r="M134" s="2" t="str">
        <f t="shared" si="11"/>
        <v>C</v>
      </c>
      <c r="N134" s="1" t="s">
        <v>27</v>
      </c>
    </row>
    <row r="135" spans="1:14">
      <c r="A135" s="19">
        <v>132</v>
      </c>
      <c r="B135" s="23" t="s">
        <v>128</v>
      </c>
      <c r="C135" s="24">
        <v>1</v>
      </c>
      <c r="D135" s="24">
        <v>46</v>
      </c>
      <c r="E135" s="24">
        <v>23</v>
      </c>
      <c r="F135" s="24">
        <v>31</v>
      </c>
      <c r="G135" s="24">
        <v>18</v>
      </c>
      <c r="H135" s="24">
        <v>9</v>
      </c>
      <c r="I135" s="24">
        <v>31</v>
      </c>
      <c r="J135" s="4">
        <f t="shared" si="9"/>
        <v>158</v>
      </c>
      <c r="K135" s="5">
        <f t="shared" si="10"/>
        <v>26.333333333333332</v>
      </c>
      <c r="L135" s="4">
        <f>RANK(J135:J798,$J$4:$J$590)</f>
        <v>131</v>
      </c>
      <c r="M135" s="2" t="str">
        <f t="shared" si="11"/>
        <v>C</v>
      </c>
      <c r="N135" s="1" t="s">
        <v>250</v>
      </c>
    </row>
    <row r="136" spans="1:14">
      <c r="A136" s="19">
        <v>133</v>
      </c>
      <c r="B136" s="16" t="s">
        <v>453</v>
      </c>
      <c r="C136" s="2">
        <v>2</v>
      </c>
      <c r="D136" s="2">
        <v>30</v>
      </c>
      <c r="E136" s="2">
        <v>25</v>
      </c>
      <c r="F136" s="2">
        <v>26</v>
      </c>
      <c r="G136" s="2">
        <v>18</v>
      </c>
      <c r="H136" s="2">
        <v>29</v>
      </c>
      <c r="I136" s="2">
        <v>30</v>
      </c>
      <c r="J136" s="4">
        <f t="shared" si="9"/>
        <v>158</v>
      </c>
      <c r="K136" s="5">
        <f t="shared" si="10"/>
        <v>26.333333333333332</v>
      </c>
      <c r="L136" s="4">
        <f>RANK(J136:J892,$J$4:$J$590)</f>
        <v>131</v>
      </c>
      <c r="M136" s="2" t="str">
        <f t="shared" si="11"/>
        <v>C</v>
      </c>
      <c r="N136" s="1" t="s">
        <v>492</v>
      </c>
    </row>
    <row r="137" spans="1:14">
      <c r="A137" s="19">
        <v>134</v>
      </c>
      <c r="B137" s="22" t="s">
        <v>587</v>
      </c>
      <c r="C137" s="2">
        <v>2</v>
      </c>
      <c r="D137" s="2">
        <v>33</v>
      </c>
      <c r="E137" s="2">
        <v>34</v>
      </c>
      <c r="F137" s="2">
        <v>22</v>
      </c>
      <c r="G137" s="2">
        <v>15</v>
      </c>
      <c r="H137" s="2">
        <v>25</v>
      </c>
      <c r="I137" s="2">
        <v>29</v>
      </c>
      <c r="J137" s="4">
        <f t="shared" si="9"/>
        <v>158</v>
      </c>
      <c r="K137" s="5">
        <f t="shared" si="10"/>
        <v>26.333333333333332</v>
      </c>
      <c r="L137" s="4">
        <f>RANK(J137:J936,$J$4:$J$590)</f>
        <v>131</v>
      </c>
      <c r="M137" s="2" t="str">
        <f t="shared" si="11"/>
        <v>C</v>
      </c>
      <c r="N137" s="1" t="s">
        <v>622</v>
      </c>
    </row>
    <row r="138" spans="1:14">
      <c r="A138" s="19">
        <v>135</v>
      </c>
      <c r="B138" s="23" t="s">
        <v>302</v>
      </c>
      <c r="C138" s="24">
        <v>2</v>
      </c>
      <c r="D138" s="24">
        <v>33</v>
      </c>
      <c r="E138" s="24">
        <v>29</v>
      </c>
      <c r="F138" s="24">
        <v>24</v>
      </c>
      <c r="G138" s="24">
        <v>17</v>
      </c>
      <c r="H138" s="24">
        <v>22</v>
      </c>
      <c r="I138" s="24">
        <v>32</v>
      </c>
      <c r="J138" s="4">
        <f t="shared" si="9"/>
        <v>157</v>
      </c>
      <c r="K138" s="5">
        <f t="shared" si="10"/>
        <v>26.166666666666668</v>
      </c>
      <c r="L138" s="4">
        <f>RANK(J138:J844,$J$4:$J$590)</f>
        <v>135</v>
      </c>
      <c r="M138" s="2" t="str">
        <f t="shared" si="11"/>
        <v>C</v>
      </c>
      <c r="N138" s="1" t="s">
        <v>399</v>
      </c>
    </row>
    <row r="139" spans="1:14">
      <c r="A139" s="19">
        <v>136</v>
      </c>
      <c r="B139" s="23" t="s">
        <v>328</v>
      </c>
      <c r="C139" s="24">
        <v>2</v>
      </c>
      <c r="D139" s="24">
        <v>28</v>
      </c>
      <c r="E139" s="24">
        <v>33</v>
      </c>
      <c r="F139" s="24">
        <v>27</v>
      </c>
      <c r="G139" s="24">
        <v>14</v>
      </c>
      <c r="H139" s="24">
        <v>24</v>
      </c>
      <c r="I139" s="51">
        <v>31</v>
      </c>
      <c r="J139" s="4">
        <f t="shared" si="9"/>
        <v>157</v>
      </c>
      <c r="K139" s="5">
        <f t="shared" si="10"/>
        <v>26.166666666666668</v>
      </c>
      <c r="L139" s="4">
        <f>RANK(J139:J845,$J$4:$J$590)</f>
        <v>135</v>
      </c>
      <c r="M139" s="2" t="str">
        <f t="shared" si="11"/>
        <v>C</v>
      </c>
      <c r="N139" s="1" t="s">
        <v>399</v>
      </c>
    </row>
    <row r="140" spans="1:14">
      <c r="A140" s="19">
        <v>137</v>
      </c>
      <c r="B140" s="16" t="s">
        <v>494</v>
      </c>
      <c r="C140" s="2">
        <v>1</v>
      </c>
      <c r="D140" s="2">
        <v>33</v>
      </c>
      <c r="E140" s="2">
        <v>23</v>
      </c>
      <c r="F140" s="2">
        <v>26</v>
      </c>
      <c r="G140" s="2">
        <v>17</v>
      </c>
      <c r="H140" s="2">
        <v>29</v>
      </c>
      <c r="I140" s="2">
        <v>29</v>
      </c>
      <c r="J140" s="4">
        <f t="shared" si="9"/>
        <v>157</v>
      </c>
      <c r="K140" s="5">
        <f t="shared" si="10"/>
        <v>26.166666666666668</v>
      </c>
      <c r="L140" s="4">
        <f>RANK(J140:J907,$J$4:$J$590)</f>
        <v>135</v>
      </c>
      <c r="M140" s="2" t="str">
        <f t="shared" si="11"/>
        <v>C</v>
      </c>
      <c r="N140" s="1" t="s">
        <v>492</v>
      </c>
    </row>
    <row r="141" spans="1:14">
      <c r="A141" s="19">
        <v>138</v>
      </c>
      <c r="B141" s="1" t="s">
        <v>132</v>
      </c>
      <c r="C141" s="2">
        <v>1</v>
      </c>
      <c r="D141" s="2">
        <v>29</v>
      </c>
      <c r="E141" s="2">
        <v>20</v>
      </c>
      <c r="F141" s="2">
        <v>36</v>
      </c>
      <c r="G141" s="2">
        <v>18</v>
      </c>
      <c r="H141" s="2">
        <v>21</v>
      </c>
      <c r="I141" s="2">
        <v>32</v>
      </c>
      <c r="J141" s="4">
        <f t="shared" si="9"/>
        <v>156</v>
      </c>
      <c r="K141" s="5">
        <f t="shared" si="10"/>
        <v>26</v>
      </c>
      <c r="L141" s="4">
        <f>RANK(J141:J750,$J$4:$J$590)</f>
        <v>138</v>
      </c>
      <c r="M141" s="2" t="str">
        <f t="shared" si="11"/>
        <v>C</v>
      </c>
      <c r="N141" s="1" t="s">
        <v>27</v>
      </c>
    </row>
    <row r="142" spans="1:14">
      <c r="A142" s="19">
        <v>139</v>
      </c>
      <c r="B142" s="23" t="s">
        <v>304</v>
      </c>
      <c r="C142" s="24">
        <v>2</v>
      </c>
      <c r="D142" s="24">
        <v>34</v>
      </c>
      <c r="E142" s="24">
        <v>33</v>
      </c>
      <c r="F142" s="24">
        <v>23</v>
      </c>
      <c r="G142" s="24">
        <v>19</v>
      </c>
      <c r="H142" s="24">
        <v>22</v>
      </c>
      <c r="I142" s="24">
        <v>25</v>
      </c>
      <c r="J142" s="4">
        <f t="shared" si="9"/>
        <v>156</v>
      </c>
      <c r="K142" s="5">
        <f t="shared" si="10"/>
        <v>26</v>
      </c>
      <c r="L142" s="4">
        <f>RANK(J142:J843,$J$4:$J$590)</f>
        <v>138</v>
      </c>
      <c r="M142" s="2" t="str">
        <f t="shared" si="11"/>
        <v>C</v>
      </c>
      <c r="N142" s="1" t="s">
        <v>250</v>
      </c>
    </row>
    <row r="143" spans="1:14">
      <c r="A143" s="19">
        <v>140</v>
      </c>
      <c r="B143" s="16" t="s">
        <v>402</v>
      </c>
      <c r="C143" s="2">
        <v>2</v>
      </c>
      <c r="D143" s="2">
        <v>34</v>
      </c>
      <c r="E143" s="2">
        <v>37</v>
      </c>
      <c r="F143" s="2">
        <v>22</v>
      </c>
      <c r="G143" s="2">
        <v>15</v>
      </c>
      <c r="H143" s="2">
        <v>19</v>
      </c>
      <c r="I143" s="2">
        <v>29</v>
      </c>
      <c r="J143" s="4">
        <f t="shared" si="9"/>
        <v>156</v>
      </c>
      <c r="K143" s="5">
        <f t="shared" si="10"/>
        <v>26</v>
      </c>
      <c r="L143" s="4">
        <f>RANK(J143:J884,$J$4:$J$590)</f>
        <v>138</v>
      </c>
      <c r="M143" s="2" t="str">
        <f t="shared" si="11"/>
        <v>C</v>
      </c>
      <c r="N143" s="1" t="s">
        <v>399</v>
      </c>
    </row>
    <row r="144" spans="1:14">
      <c r="A144" s="19">
        <v>141</v>
      </c>
      <c r="B144" s="16" t="s">
        <v>459</v>
      </c>
      <c r="C144" s="2">
        <v>1</v>
      </c>
      <c r="D144" s="2">
        <v>36</v>
      </c>
      <c r="E144" s="2">
        <v>24</v>
      </c>
      <c r="F144" s="2">
        <v>23</v>
      </c>
      <c r="G144" s="2">
        <v>18</v>
      </c>
      <c r="H144" s="2">
        <v>26</v>
      </c>
      <c r="I144" s="2">
        <v>29</v>
      </c>
      <c r="J144" s="4">
        <f t="shared" si="9"/>
        <v>156</v>
      </c>
      <c r="K144" s="5">
        <f t="shared" si="10"/>
        <v>26</v>
      </c>
      <c r="L144" s="4">
        <f>RANK(J144:J902,$J$4:$J$590)</f>
        <v>138</v>
      </c>
      <c r="M144" s="2" t="str">
        <f t="shared" si="11"/>
        <v>C</v>
      </c>
      <c r="N144" s="1" t="s">
        <v>492</v>
      </c>
    </row>
    <row r="145" spans="1:14">
      <c r="A145" s="19">
        <v>142</v>
      </c>
      <c r="B145" s="22" t="s">
        <v>568</v>
      </c>
      <c r="C145" s="2">
        <v>2</v>
      </c>
      <c r="D145" s="2">
        <v>32</v>
      </c>
      <c r="E145" s="2">
        <v>37</v>
      </c>
      <c r="F145" s="2">
        <v>24</v>
      </c>
      <c r="G145" s="2">
        <v>16</v>
      </c>
      <c r="H145" s="2">
        <v>24</v>
      </c>
      <c r="I145" s="2">
        <v>23</v>
      </c>
      <c r="J145" s="4">
        <f t="shared" si="9"/>
        <v>156</v>
      </c>
      <c r="K145" s="5">
        <f t="shared" si="10"/>
        <v>26</v>
      </c>
      <c r="L145" s="4">
        <f>RANK(J145:J944,$J$4:$J$590)</f>
        <v>138</v>
      </c>
      <c r="M145" s="2" t="str">
        <f t="shared" si="11"/>
        <v>C</v>
      </c>
      <c r="N145" s="1" t="s">
        <v>564</v>
      </c>
    </row>
    <row r="146" spans="1:14">
      <c r="A146" s="19">
        <v>143</v>
      </c>
      <c r="B146" s="7" t="s">
        <v>262</v>
      </c>
      <c r="C146" s="6">
        <v>1</v>
      </c>
      <c r="D146" s="6">
        <v>29</v>
      </c>
      <c r="E146" s="6">
        <v>29</v>
      </c>
      <c r="F146" s="6">
        <v>32</v>
      </c>
      <c r="G146" s="6">
        <v>19</v>
      </c>
      <c r="H146" s="6">
        <v>16</v>
      </c>
      <c r="I146" s="6">
        <v>30</v>
      </c>
      <c r="J146" s="4">
        <f t="shared" si="9"/>
        <v>155</v>
      </c>
      <c r="K146" s="5">
        <f t="shared" si="10"/>
        <v>25.833333333333332</v>
      </c>
      <c r="L146" s="4">
        <f>RANK(J146:J732,$J$4:$J$590)</f>
        <v>143</v>
      </c>
      <c r="M146" s="2" t="str">
        <f t="shared" si="11"/>
        <v>C</v>
      </c>
      <c r="N146" s="1" t="s">
        <v>28</v>
      </c>
    </row>
    <row r="147" spans="1:14" ht="10.5" thickBot="1">
      <c r="A147" s="19">
        <v>144</v>
      </c>
      <c r="B147" s="16" t="s">
        <v>385</v>
      </c>
      <c r="C147" s="3">
        <v>2</v>
      </c>
      <c r="D147" s="2">
        <v>33</v>
      </c>
      <c r="E147" s="2">
        <v>28</v>
      </c>
      <c r="F147" s="2">
        <v>19</v>
      </c>
      <c r="G147" s="2">
        <v>19</v>
      </c>
      <c r="H147" s="2">
        <v>28</v>
      </c>
      <c r="I147" s="2">
        <v>28</v>
      </c>
      <c r="J147" s="4">
        <f t="shared" si="9"/>
        <v>155</v>
      </c>
      <c r="K147" s="5">
        <f t="shared" si="10"/>
        <v>25.833333333333332</v>
      </c>
      <c r="L147" s="4">
        <f>RANK(J147:J853,$J$4:$J$590)</f>
        <v>143</v>
      </c>
      <c r="M147" s="2" t="str">
        <f t="shared" si="11"/>
        <v>C</v>
      </c>
      <c r="N147" s="1" t="s">
        <v>399</v>
      </c>
    </row>
    <row r="148" spans="1:14" ht="11" thickTop="1" thickBot="1">
      <c r="A148" s="19">
        <v>145</v>
      </c>
      <c r="B148" s="44" t="s">
        <v>499</v>
      </c>
      <c r="C148" s="2">
        <v>1</v>
      </c>
      <c r="D148" s="2">
        <v>37</v>
      </c>
      <c r="E148" s="2">
        <v>28</v>
      </c>
      <c r="F148" s="2">
        <v>24</v>
      </c>
      <c r="G148" s="2">
        <v>18</v>
      </c>
      <c r="H148" s="2">
        <v>23</v>
      </c>
      <c r="I148" s="2">
        <v>25</v>
      </c>
      <c r="J148" s="4">
        <f t="shared" si="9"/>
        <v>155</v>
      </c>
      <c r="K148" s="5">
        <f t="shared" si="10"/>
        <v>25.833333333333332</v>
      </c>
      <c r="L148" s="4">
        <f>RANK(J148:J917,$J$4:$J$590)</f>
        <v>143</v>
      </c>
      <c r="M148" s="2" t="str">
        <f t="shared" si="11"/>
        <v>C</v>
      </c>
      <c r="N148" s="1" t="s">
        <v>564</v>
      </c>
    </row>
    <row r="149" spans="1:14" ht="11" thickTop="1" thickBot="1">
      <c r="A149" s="19">
        <v>146</v>
      </c>
      <c r="B149" s="27" t="s">
        <v>87</v>
      </c>
      <c r="C149" s="2">
        <v>1</v>
      </c>
      <c r="D149" s="2">
        <v>40</v>
      </c>
      <c r="E149" s="2">
        <v>21</v>
      </c>
      <c r="F149" s="2">
        <v>28</v>
      </c>
      <c r="G149" s="2">
        <v>15</v>
      </c>
      <c r="H149" s="2">
        <v>23</v>
      </c>
      <c r="I149" s="2">
        <v>26</v>
      </c>
      <c r="J149" s="4">
        <f t="shared" si="9"/>
        <v>153</v>
      </c>
      <c r="K149" s="5">
        <f t="shared" si="10"/>
        <v>25.5</v>
      </c>
      <c r="L149" s="4">
        <f>RANK(J149:J746,$J$4:$J$590)</f>
        <v>146</v>
      </c>
      <c r="M149" s="2" t="str">
        <f t="shared" si="11"/>
        <v>C</v>
      </c>
      <c r="N149" s="1" t="s">
        <v>27</v>
      </c>
    </row>
    <row r="150" spans="1:14" ht="11" thickTop="1" thickBot="1">
      <c r="A150" s="19">
        <v>147</v>
      </c>
      <c r="B150" s="27" t="s">
        <v>99</v>
      </c>
      <c r="C150" s="2">
        <v>2</v>
      </c>
      <c r="D150" s="2">
        <v>36</v>
      </c>
      <c r="E150" s="2">
        <v>19</v>
      </c>
      <c r="F150" s="2">
        <v>29</v>
      </c>
      <c r="G150" s="2">
        <v>20</v>
      </c>
      <c r="H150" s="2">
        <v>22</v>
      </c>
      <c r="I150" s="2">
        <v>27</v>
      </c>
      <c r="J150" s="4">
        <f t="shared" si="9"/>
        <v>153</v>
      </c>
      <c r="K150" s="5">
        <f t="shared" si="10"/>
        <v>25.5</v>
      </c>
      <c r="L150" s="4">
        <f>RANK(J150:J750,$J$4:$J$590)</f>
        <v>146</v>
      </c>
      <c r="M150" s="2" t="str">
        <f t="shared" si="11"/>
        <v>C</v>
      </c>
      <c r="N150" s="1" t="s">
        <v>27</v>
      </c>
    </row>
    <row r="151" spans="1:14" ht="11" thickTop="1" thickBot="1">
      <c r="A151" s="19">
        <v>148</v>
      </c>
      <c r="B151" s="47" t="s">
        <v>322</v>
      </c>
      <c r="C151" s="24">
        <v>2</v>
      </c>
      <c r="D151" s="24">
        <v>34</v>
      </c>
      <c r="E151" s="24">
        <v>23</v>
      </c>
      <c r="F151" s="24">
        <v>33</v>
      </c>
      <c r="G151" s="24">
        <v>12</v>
      </c>
      <c r="H151" s="24">
        <v>26</v>
      </c>
      <c r="I151" s="24">
        <v>25</v>
      </c>
      <c r="J151" s="4">
        <f t="shared" si="9"/>
        <v>153</v>
      </c>
      <c r="K151" s="5">
        <f t="shared" si="10"/>
        <v>25.5</v>
      </c>
      <c r="L151" s="4">
        <f>RANK(J151:J857,$J$4:$J$590)</f>
        <v>146</v>
      </c>
      <c r="M151" s="2" t="str">
        <f t="shared" si="11"/>
        <v>C</v>
      </c>
      <c r="N151" s="1" t="s">
        <v>399</v>
      </c>
    </row>
    <row r="152" spans="1:14" ht="11" thickTop="1" thickBot="1">
      <c r="A152" s="19">
        <v>149</v>
      </c>
      <c r="B152" s="44" t="s">
        <v>469</v>
      </c>
      <c r="C152" s="2">
        <v>2</v>
      </c>
      <c r="D152" s="2">
        <v>33</v>
      </c>
      <c r="E152" s="2">
        <v>28</v>
      </c>
      <c r="F152" s="2">
        <v>30</v>
      </c>
      <c r="G152" s="2">
        <v>18</v>
      </c>
      <c r="H152" s="2">
        <v>21</v>
      </c>
      <c r="I152" s="2">
        <v>23</v>
      </c>
      <c r="J152" s="4">
        <f t="shared" si="9"/>
        <v>153</v>
      </c>
      <c r="K152" s="5">
        <f t="shared" si="10"/>
        <v>25.5</v>
      </c>
      <c r="L152" s="4">
        <f>RANK(J152:J913,$J$4:$J$590)</f>
        <v>146</v>
      </c>
      <c r="M152" s="2" t="str">
        <f t="shared" si="11"/>
        <v>C</v>
      </c>
      <c r="N152" s="1" t="s">
        <v>492</v>
      </c>
    </row>
    <row r="153" spans="1:14" ht="11" thickTop="1" thickBot="1">
      <c r="A153" s="19">
        <v>150</v>
      </c>
      <c r="B153" s="44" t="s">
        <v>420</v>
      </c>
      <c r="C153" s="2">
        <v>2</v>
      </c>
      <c r="D153" s="2">
        <v>34</v>
      </c>
      <c r="E153" s="2">
        <v>30</v>
      </c>
      <c r="F153" s="2">
        <v>24</v>
      </c>
      <c r="G153" s="2">
        <v>14</v>
      </c>
      <c r="H153" s="2">
        <v>22</v>
      </c>
      <c r="I153" s="2">
        <v>28</v>
      </c>
      <c r="J153" s="4">
        <f t="shared" si="9"/>
        <v>152</v>
      </c>
      <c r="K153" s="5">
        <f t="shared" si="10"/>
        <v>25.333333333333332</v>
      </c>
      <c r="L153" s="4">
        <f>RANK(J153:J901,$J$4:$J$590)</f>
        <v>150</v>
      </c>
      <c r="M153" s="2" t="str">
        <f t="shared" si="11"/>
        <v>C</v>
      </c>
      <c r="N153" s="1" t="s">
        <v>492</v>
      </c>
    </row>
    <row r="154" spans="1:14" ht="11" thickTop="1" thickBot="1">
      <c r="A154" s="19">
        <v>151</v>
      </c>
      <c r="B154" s="44" t="s">
        <v>426</v>
      </c>
      <c r="C154" s="2">
        <v>1</v>
      </c>
      <c r="D154" s="2">
        <v>29</v>
      </c>
      <c r="E154" s="2">
        <v>29</v>
      </c>
      <c r="F154" s="2">
        <v>26</v>
      </c>
      <c r="G154" s="2">
        <v>15</v>
      </c>
      <c r="H154" s="2">
        <v>23</v>
      </c>
      <c r="I154" s="2">
        <v>30</v>
      </c>
      <c r="J154" s="4">
        <f t="shared" si="9"/>
        <v>152</v>
      </c>
      <c r="K154" s="5">
        <f t="shared" si="10"/>
        <v>25.333333333333332</v>
      </c>
      <c r="L154" s="4">
        <f>RANK(J154:J903,$J$4:$J$590)</f>
        <v>150</v>
      </c>
      <c r="M154" s="2" t="str">
        <f t="shared" si="11"/>
        <v>C</v>
      </c>
      <c r="N154" s="1" t="s">
        <v>492</v>
      </c>
    </row>
    <row r="155" spans="1:14" ht="11" thickTop="1" thickBot="1">
      <c r="A155" s="19">
        <v>152</v>
      </c>
      <c r="B155" s="44" t="s">
        <v>472</v>
      </c>
      <c r="C155" s="2">
        <v>1</v>
      </c>
      <c r="D155" s="2">
        <v>31</v>
      </c>
      <c r="E155" s="2">
        <v>32</v>
      </c>
      <c r="F155" s="2">
        <v>24</v>
      </c>
      <c r="G155" s="2">
        <v>20</v>
      </c>
      <c r="H155" s="2">
        <v>19</v>
      </c>
      <c r="I155" s="2">
        <v>26</v>
      </c>
      <c r="J155" s="4">
        <f t="shared" si="9"/>
        <v>152</v>
      </c>
      <c r="K155" s="5">
        <f t="shared" si="10"/>
        <v>25.333333333333332</v>
      </c>
      <c r="L155" s="4">
        <f>RANK(J155:J916,$J$4:$J$590)</f>
        <v>150</v>
      </c>
      <c r="M155" s="2" t="str">
        <f t="shared" si="11"/>
        <v>C</v>
      </c>
      <c r="N155" s="1" t="s">
        <v>492</v>
      </c>
    </row>
    <row r="156" spans="1:14" ht="11" thickTop="1" thickBot="1">
      <c r="A156" s="19">
        <v>153</v>
      </c>
      <c r="B156" s="44" t="s">
        <v>504</v>
      </c>
      <c r="C156" s="2">
        <v>2</v>
      </c>
      <c r="D156" s="2">
        <v>38</v>
      </c>
      <c r="E156" s="2">
        <v>19</v>
      </c>
      <c r="F156" s="2">
        <v>30</v>
      </c>
      <c r="G156" s="2">
        <v>19</v>
      </c>
      <c r="H156" s="2">
        <v>21</v>
      </c>
      <c r="I156" s="2">
        <v>25</v>
      </c>
      <c r="J156" s="4">
        <f t="shared" si="9"/>
        <v>152</v>
      </c>
      <c r="K156" s="5">
        <f t="shared" si="10"/>
        <v>25.333333333333332</v>
      </c>
      <c r="L156" s="4">
        <f>RANK(J156:J926,$J$4:$J$590)</f>
        <v>150</v>
      </c>
      <c r="M156" s="2" t="str">
        <f t="shared" si="11"/>
        <v>C</v>
      </c>
      <c r="N156" s="1" t="s">
        <v>564</v>
      </c>
    </row>
    <row r="157" spans="1:14" ht="11" thickTop="1" thickBot="1">
      <c r="A157" s="19">
        <v>154</v>
      </c>
      <c r="B157" s="44" t="s">
        <v>431</v>
      </c>
      <c r="C157" s="2">
        <v>1</v>
      </c>
      <c r="D157" s="2">
        <v>28</v>
      </c>
      <c r="E157" s="2">
        <v>38</v>
      </c>
      <c r="F157" s="2">
        <v>19</v>
      </c>
      <c r="G157" s="2">
        <v>14</v>
      </c>
      <c r="H157" s="2">
        <v>25</v>
      </c>
      <c r="I157" s="2">
        <v>27</v>
      </c>
      <c r="J157" s="4">
        <f t="shared" si="9"/>
        <v>151</v>
      </c>
      <c r="K157" s="5">
        <f t="shared" si="10"/>
        <v>25.166666666666668</v>
      </c>
      <c r="L157" s="4">
        <f>RANK(J157:J907,$J$4:$J$590)</f>
        <v>154</v>
      </c>
      <c r="M157" s="2" t="str">
        <f t="shared" si="11"/>
        <v>C</v>
      </c>
      <c r="N157" s="1" t="s">
        <v>492</v>
      </c>
    </row>
    <row r="158" spans="1:14" ht="11" thickTop="1" thickBot="1">
      <c r="A158" s="19">
        <v>155</v>
      </c>
      <c r="B158" s="44" t="s">
        <v>526</v>
      </c>
      <c r="C158" s="2">
        <v>2</v>
      </c>
      <c r="D158" s="2">
        <v>39</v>
      </c>
      <c r="E158" s="2">
        <v>23</v>
      </c>
      <c r="F158" s="2">
        <v>21</v>
      </c>
      <c r="G158" s="2">
        <v>20</v>
      </c>
      <c r="H158" s="2">
        <v>25</v>
      </c>
      <c r="I158" s="2">
        <v>23</v>
      </c>
      <c r="J158" s="4">
        <f t="shared" si="9"/>
        <v>151</v>
      </c>
      <c r="K158" s="5">
        <f t="shared" si="10"/>
        <v>25.166666666666668</v>
      </c>
      <c r="L158" s="4">
        <f>RANK(J158:J943,$J$4:$J$590)</f>
        <v>154</v>
      </c>
      <c r="M158" s="2" t="str">
        <f t="shared" si="11"/>
        <v>C</v>
      </c>
      <c r="N158" s="1" t="s">
        <v>564</v>
      </c>
    </row>
    <row r="159" spans="1:14" ht="11" thickTop="1" thickBot="1">
      <c r="A159" s="19">
        <v>156</v>
      </c>
      <c r="B159" s="27" t="s">
        <v>266</v>
      </c>
      <c r="C159" s="2">
        <v>1</v>
      </c>
      <c r="D159" s="2">
        <v>25</v>
      </c>
      <c r="E159" s="2">
        <v>30</v>
      </c>
      <c r="F159" s="2">
        <v>31</v>
      </c>
      <c r="G159" s="2">
        <v>20</v>
      </c>
      <c r="H159" s="2">
        <v>17</v>
      </c>
      <c r="I159" s="2">
        <v>27</v>
      </c>
      <c r="J159" s="4">
        <f t="shared" si="9"/>
        <v>150</v>
      </c>
      <c r="K159" s="5">
        <f t="shared" si="10"/>
        <v>25</v>
      </c>
      <c r="L159" s="4">
        <f>RANK(J159:J745,$J$4:$J$590)</f>
        <v>156</v>
      </c>
      <c r="M159" s="2" t="str">
        <f t="shared" si="11"/>
        <v>C</v>
      </c>
      <c r="N159" s="1" t="s">
        <v>28</v>
      </c>
    </row>
    <row r="160" spans="1:14" ht="11" thickTop="1" thickBot="1">
      <c r="A160" s="19">
        <v>157</v>
      </c>
      <c r="B160" s="47" t="s">
        <v>192</v>
      </c>
      <c r="C160" s="24">
        <v>1</v>
      </c>
      <c r="D160" s="24">
        <v>35</v>
      </c>
      <c r="E160" s="24">
        <v>27</v>
      </c>
      <c r="F160" s="24">
        <v>24</v>
      </c>
      <c r="G160" s="24">
        <v>18</v>
      </c>
      <c r="H160" s="24">
        <v>19</v>
      </c>
      <c r="I160" s="24">
        <v>27</v>
      </c>
      <c r="J160" s="4">
        <f t="shared" si="9"/>
        <v>150</v>
      </c>
      <c r="K160" s="5">
        <f t="shared" si="10"/>
        <v>25</v>
      </c>
      <c r="L160" s="4">
        <f>RANK(J160:J788,$J$4:$J$590)</f>
        <v>156</v>
      </c>
      <c r="M160" s="2" t="str">
        <f t="shared" si="11"/>
        <v>C</v>
      </c>
      <c r="N160" s="1" t="s">
        <v>250</v>
      </c>
    </row>
    <row r="161" spans="1:14" ht="11" thickTop="1" thickBot="1">
      <c r="A161" s="19">
        <v>158</v>
      </c>
      <c r="B161" s="44" t="s">
        <v>389</v>
      </c>
      <c r="C161" s="2">
        <v>1</v>
      </c>
      <c r="D161" s="2">
        <v>31</v>
      </c>
      <c r="E161" s="2">
        <v>28</v>
      </c>
      <c r="F161" s="2">
        <v>20</v>
      </c>
      <c r="G161" s="2">
        <v>13</v>
      </c>
      <c r="H161" s="2">
        <v>28</v>
      </c>
      <c r="I161" s="2">
        <v>30</v>
      </c>
      <c r="J161" s="4">
        <f t="shared" si="9"/>
        <v>150</v>
      </c>
      <c r="K161" s="5">
        <f t="shared" si="10"/>
        <v>25</v>
      </c>
      <c r="L161" s="4">
        <f>RANK(J161:J867,$J$4:$J$590)</f>
        <v>156</v>
      </c>
      <c r="M161" s="2" t="str">
        <f t="shared" si="11"/>
        <v>C</v>
      </c>
      <c r="N161" s="1" t="s">
        <v>399</v>
      </c>
    </row>
    <row r="162" spans="1:14" ht="11" thickTop="1" thickBot="1">
      <c r="A162" s="19">
        <v>159</v>
      </c>
      <c r="B162" s="44" t="s">
        <v>439</v>
      </c>
      <c r="C162" s="2">
        <v>1</v>
      </c>
      <c r="D162" s="2">
        <v>27</v>
      </c>
      <c r="E162" s="2">
        <v>30</v>
      </c>
      <c r="F162" s="2">
        <v>24</v>
      </c>
      <c r="G162" s="2">
        <v>13</v>
      </c>
      <c r="H162" s="2">
        <v>24</v>
      </c>
      <c r="I162" s="2">
        <v>32</v>
      </c>
      <c r="J162" s="4">
        <f t="shared" si="9"/>
        <v>150</v>
      </c>
      <c r="K162" s="5">
        <f t="shared" si="10"/>
        <v>25</v>
      </c>
      <c r="L162" s="4">
        <f>RANK(J162:J915,$J$4:$J$590)</f>
        <v>156</v>
      </c>
      <c r="M162" s="2" t="str">
        <f t="shared" si="11"/>
        <v>C</v>
      </c>
      <c r="N162" s="1" t="s">
        <v>492</v>
      </c>
    </row>
    <row r="163" spans="1:14" ht="11" thickTop="1" thickBot="1">
      <c r="A163" s="19">
        <v>160</v>
      </c>
      <c r="B163" s="27" t="s">
        <v>604</v>
      </c>
      <c r="C163" s="2">
        <v>2</v>
      </c>
      <c r="D163" s="2">
        <v>33</v>
      </c>
      <c r="E163" s="2">
        <v>32</v>
      </c>
      <c r="F163" s="2">
        <v>23</v>
      </c>
      <c r="G163" s="2">
        <v>17</v>
      </c>
      <c r="H163" s="2">
        <v>20</v>
      </c>
      <c r="I163" s="2">
        <v>25</v>
      </c>
      <c r="J163" s="4">
        <f t="shared" si="9"/>
        <v>150</v>
      </c>
      <c r="K163" s="5">
        <f t="shared" si="10"/>
        <v>25</v>
      </c>
      <c r="L163" s="4">
        <f>RANK(J163:J962,$J$4:$J$590)</f>
        <v>156</v>
      </c>
      <c r="M163" s="2" t="str">
        <f t="shared" si="11"/>
        <v>C</v>
      </c>
      <c r="N163" s="1" t="s">
        <v>622</v>
      </c>
    </row>
    <row r="164" spans="1:14" ht="10.5" thickTop="1">
      <c r="A164" s="19">
        <v>161</v>
      </c>
      <c r="B164" s="33" t="s">
        <v>143</v>
      </c>
      <c r="C164" s="2">
        <v>1</v>
      </c>
      <c r="D164" s="2">
        <v>31</v>
      </c>
      <c r="E164" s="2">
        <v>27</v>
      </c>
      <c r="F164" s="2">
        <v>19</v>
      </c>
      <c r="G164" s="2">
        <v>18</v>
      </c>
      <c r="H164" s="2">
        <v>23</v>
      </c>
      <c r="I164" s="2">
        <v>31</v>
      </c>
      <c r="J164" s="4">
        <f t="shared" si="9"/>
        <v>149</v>
      </c>
      <c r="K164" s="5">
        <f t="shared" si="10"/>
        <v>24.833333333333332</v>
      </c>
      <c r="L164" s="4">
        <f>RANK(J164:J777,$J$4:$J$590)</f>
        <v>161</v>
      </c>
      <c r="M164" s="2" t="str">
        <f t="shared" si="11"/>
        <v>C</v>
      </c>
      <c r="N164" s="1" t="s">
        <v>27</v>
      </c>
    </row>
    <row r="165" spans="1:14">
      <c r="A165" s="19">
        <v>162</v>
      </c>
      <c r="B165" s="22" t="s">
        <v>550</v>
      </c>
      <c r="C165" s="2">
        <v>1</v>
      </c>
      <c r="D165" s="2">
        <v>36</v>
      </c>
      <c r="E165" s="2">
        <v>26</v>
      </c>
      <c r="F165" s="2">
        <v>25</v>
      </c>
      <c r="G165" s="2">
        <v>18</v>
      </c>
      <c r="H165" s="2">
        <v>17</v>
      </c>
      <c r="I165" s="2">
        <v>27</v>
      </c>
      <c r="J165" s="4">
        <f t="shared" si="9"/>
        <v>149</v>
      </c>
      <c r="K165" s="5">
        <f t="shared" si="10"/>
        <v>24.833333333333332</v>
      </c>
      <c r="L165" s="4">
        <f>RANK(J165:J962,$J$4:$J$590)</f>
        <v>161</v>
      </c>
      <c r="M165" s="2" t="str">
        <f t="shared" si="11"/>
        <v>C</v>
      </c>
      <c r="N165" s="1" t="s">
        <v>564</v>
      </c>
    </row>
    <row r="166" spans="1:14">
      <c r="A166" s="19">
        <v>163</v>
      </c>
      <c r="B166" s="1" t="s">
        <v>553</v>
      </c>
      <c r="C166" s="2">
        <v>1</v>
      </c>
      <c r="D166" s="2">
        <v>29</v>
      </c>
      <c r="E166" s="2">
        <v>30</v>
      </c>
      <c r="F166" s="2">
        <v>20</v>
      </c>
      <c r="G166" s="2">
        <v>22</v>
      </c>
      <c r="H166" s="2">
        <v>24</v>
      </c>
      <c r="I166" s="2">
        <v>24</v>
      </c>
      <c r="J166" s="4">
        <f t="shared" si="9"/>
        <v>149</v>
      </c>
      <c r="K166" s="5">
        <f t="shared" si="10"/>
        <v>24.833333333333332</v>
      </c>
      <c r="L166" s="4">
        <f>RANK(J166:J964,$J$4:$J$590)</f>
        <v>161</v>
      </c>
      <c r="M166" s="2" t="str">
        <f t="shared" si="11"/>
        <v>C</v>
      </c>
      <c r="N166" s="1" t="s">
        <v>564</v>
      </c>
    </row>
    <row r="167" spans="1:14">
      <c r="A167" s="19">
        <v>164</v>
      </c>
      <c r="B167" s="22" t="s">
        <v>560</v>
      </c>
      <c r="C167" s="2">
        <v>1</v>
      </c>
      <c r="D167" s="2">
        <v>37</v>
      </c>
      <c r="E167" s="2">
        <v>24</v>
      </c>
      <c r="F167" s="2">
        <v>23</v>
      </c>
      <c r="G167" s="2">
        <v>20</v>
      </c>
      <c r="H167" s="2">
        <v>19</v>
      </c>
      <c r="I167" s="2">
        <v>26</v>
      </c>
      <c r="J167" s="4">
        <f t="shared" si="9"/>
        <v>149</v>
      </c>
      <c r="K167" s="5">
        <f t="shared" si="10"/>
        <v>24.833333333333332</v>
      </c>
      <c r="L167" s="4">
        <f>RANK(J167:J966,$J$4:$J$590)</f>
        <v>161</v>
      </c>
      <c r="M167" s="2" t="str">
        <f t="shared" si="11"/>
        <v>C</v>
      </c>
      <c r="N167" s="1" t="s">
        <v>564</v>
      </c>
    </row>
    <row r="168" spans="1:14">
      <c r="A168" s="19">
        <v>165</v>
      </c>
      <c r="B168" s="1" t="s">
        <v>268</v>
      </c>
      <c r="C168" s="2">
        <v>1</v>
      </c>
      <c r="D168" s="2">
        <v>33</v>
      </c>
      <c r="E168" s="2">
        <v>32</v>
      </c>
      <c r="F168" s="2">
        <v>29</v>
      </c>
      <c r="G168" s="2">
        <v>17</v>
      </c>
      <c r="H168" s="2">
        <v>15</v>
      </c>
      <c r="I168" s="2">
        <v>22</v>
      </c>
      <c r="J168" s="4">
        <f t="shared" si="9"/>
        <v>148</v>
      </c>
      <c r="K168" s="5">
        <f t="shared" si="10"/>
        <v>24.666666666666668</v>
      </c>
      <c r="L168" s="4">
        <f>RANK(J168:J754,$J$4:$J$590)</f>
        <v>165</v>
      </c>
      <c r="M168" s="2" t="str">
        <f t="shared" si="11"/>
        <v>C</v>
      </c>
      <c r="N168" s="1" t="s">
        <v>28</v>
      </c>
    </row>
    <row r="169" spans="1:14">
      <c r="A169" s="19">
        <v>166</v>
      </c>
      <c r="B169" s="7" t="s">
        <v>37</v>
      </c>
      <c r="C169" s="6">
        <v>1</v>
      </c>
      <c r="D169" s="6">
        <v>21</v>
      </c>
      <c r="E169" s="6">
        <v>30</v>
      </c>
      <c r="F169" s="6">
        <v>27</v>
      </c>
      <c r="G169" s="6">
        <v>26</v>
      </c>
      <c r="H169" s="6">
        <v>18</v>
      </c>
      <c r="I169" s="6">
        <v>26</v>
      </c>
      <c r="J169" s="4">
        <f t="shared" si="9"/>
        <v>148</v>
      </c>
      <c r="K169" s="5">
        <f t="shared" si="10"/>
        <v>24.666666666666668</v>
      </c>
      <c r="L169" s="4">
        <f>RANK(J169:J755,$J$4:$J$590)</f>
        <v>165</v>
      </c>
      <c r="M169" s="2" t="str">
        <f t="shared" si="11"/>
        <v>C</v>
      </c>
      <c r="N169" s="1" t="s">
        <v>28</v>
      </c>
    </row>
    <row r="170" spans="1:14">
      <c r="A170" s="19">
        <v>167</v>
      </c>
      <c r="B170" s="16" t="s">
        <v>336</v>
      </c>
      <c r="C170" s="2">
        <v>2</v>
      </c>
      <c r="D170" s="2">
        <v>22</v>
      </c>
      <c r="E170" s="2">
        <v>27</v>
      </c>
      <c r="F170" s="2">
        <v>31</v>
      </c>
      <c r="G170" s="2">
        <v>16</v>
      </c>
      <c r="H170" s="2">
        <v>26</v>
      </c>
      <c r="I170" s="2">
        <v>26</v>
      </c>
      <c r="J170" s="4">
        <f t="shared" si="9"/>
        <v>148</v>
      </c>
      <c r="K170" s="5">
        <f t="shared" si="10"/>
        <v>24.666666666666668</v>
      </c>
      <c r="L170" s="4">
        <f>RANK(J170:J876,$J$4:$J$590)</f>
        <v>165</v>
      </c>
      <c r="M170" s="2" t="str">
        <f t="shared" si="11"/>
        <v>C</v>
      </c>
      <c r="N170" s="1" t="s">
        <v>399</v>
      </c>
    </row>
    <row r="171" spans="1:14">
      <c r="A171" s="19">
        <v>168</v>
      </c>
      <c r="B171" s="16" t="s">
        <v>424</v>
      </c>
      <c r="C171" s="2">
        <v>1</v>
      </c>
      <c r="D171" s="2">
        <v>26</v>
      </c>
      <c r="E171" s="2">
        <v>33</v>
      </c>
      <c r="F171" s="2">
        <v>27</v>
      </c>
      <c r="G171" s="2">
        <v>14</v>
      </c>
      <c r="H171" s="2">
        <v>21</v>
      </c>
      <c r="I171" s="2">
        <v>27</v>
      </c>
      <c r="J171" s="4">
        <f t="shared" si="9"/>
        <v>148</v>
      </c>
      <c r="K171" s="5">
        <f t="shared" si="10"/>
        <v>24.666666666666668</v>
      </c>
      <c r="L171" s="4">
        <f>RANK(J171:J919,$J$4:$J$590)</f>
        <v>165</v>
      </c>
      <c r="M171" s="2" t="str">
        <f t="shared" si="11"/>
        <v>C</v>
      </c>
      <c r="N171" s="1" t="s">
        <v>492</v>
      </c>
    </row>
    <row r="172" spans="1:14">
      <c r="A172" s="19">
        <v>169</v>
      </c>
      <c r="B172" s="1" t="s">
        <v>599</v>
      </c>
      <c r="C172" s="2">
        <v>2</v>
      </c>
      <c r="D172" s="2">
        <v>32</v>
      </c>
      <c r="E172" s="2">
        <v>32</v>
      </c>
      <c r="F172" s="2">
        <v>17</v>
      </c>
      <c r="G172" s="2">
        <v>21</v>
      </c>
      <c r="H172" s="2">
        <v>23</v>
      </c>
      <c r="I172" s="2">
        <v>23</v>
      </c>
      <c r="J172" s="4">
        <f t="shared" si="9"/>
        <v>148</v>
      </c>
      <c r="K172" s="5">
        <f t="shared" si="10"/>
        <v>24.666666666666668</v>
      </c>
      <c r="L172" s="4">
        <f>RANK(J172:J971,$J$4:$J$590)</f>
        <v>165</v>
      </c>
      <c r="M172" s="2" t="str">
        <f t="shared" si="11"/>
        <v>C</v>
      </c>
      <c r="N172" s="1" t="s">
        <v>622</v>
      </c>
    </row>
    <row r="173" spans="1:14">
      <c r="A173" s="19">
        <v>170</v>
      </c>
      <c r="B173" s="1" t="s">
        <v>106</v>
      </c>
      <c r="C173" s="2">
        <v>2</v>
      </c>
      <c r="D173" s="2">
        <v>30</v>
      </c>
      <c r="E173" s="2">
        <v>22</v>
      </c>
      <c r="F173" s="2">
        <v>29</v>
      </c>
      <c r="G173" s="2">
        <v>19</v>
      </c>
      <c r="H173" s="2">
        <v>20</v>
      </c>
      <c r="I173" s="2">
        <v>27</v>
      </c>
      <c r="J173" s="4">
        <f t="shared" si="9"/>
        <v>147</v>
      </c>
      <c r="K173" s="5">
        <f t="shared" si="10"/>
        <v>24.5</v>
      </c>
      <c r="L173" s="4">
        <f>RANK(J173:J774,$J$4:$J$590)</f>
        <v>170</v>
      </c>
      <c r="M173" s="2" t="str">
        <f t="shared" si="11"/>
        <v>C</v>
      </c>
      <c r="N173" s="1" t="s">
        <v>27</v>
      </c>
    </row>
    <row r="174" spans="1:14">
      <c r="A174" s="19">
        <v>171</v>
      </c>
      <c r="B174" s="23" t="s">
        <v>172</v>
      </c>
      <c r="C174" s="24">
        <v>1</v>
      </c>
      <c r="D174" s="24">
        <v>32</v>
      </c>
      <c r="E174" s="24">
        <v>16</v>
      </c>
      <c r="F174" s="24">
        <v>32</v>
      </c>
      <c r="G174" s="24">
        <v>22</v>
      </c>
      <c r="H174" s="24">
        <v>21</v>
      </c>
      <c r="I174" s="24">
        <v>24</v>
      </c>
      <c r="J174" s="4">
        <f t="shared" si="9"/>
        <v>147</v>
      </c>
      <c r="K174" s="5">
        <f t="shared" si="10"/>
        <v>24.5</v>
      </c>
      <c r="L174" s="4">
        <f>RANK(J174:J793,$J$4:$J$590)</f>
        <v>170</v>
      </c>
      <c r="M174" s="2" t="str">
        <f t="shared" si="11"/>
        <v>C</v>
      </c>
      <c r="N174" s="1" t="s">
        <v>27</v>
      </c>
    </row>
    <row r="175" spans="1:14">
      <c r="A175" s="19">
        <v>172</v>
      </c>
      <c r="B175" s="23" t="s">
        <v>297</v>
      </c>
      <c r="C175" s="24">
        <v>2</v>
      </c>
      <c r="D175" s="24">
        <v>29</v>
      </c>
      <c r="E175" s="24">
        <v>20</v>
      </c>
      <c r="F175" s="24">
        <v>27</v>
      </c>
      <c r="G175" s="24">
        <v>19</v>
      </c>
      <c r="H175" s="24">
        <v>27</v>
      </c>
      <c r="I175" s="24">
        <v>25</v>
      </c>
      <c r="J175" s="4">
        <f t="shared" si="9"/>
        <v>147</v>
      </c>
      <c r="K175" s="5">
        <f t="shared" si="10"/>
        <v>24.5</v>
      </c>
      <c r="L175" s="4">
        <f>RANK(J175:J881,$J$4:$J$590)</f>
        <v>170</v>
      </c>
      <c r="M175" s="2" t="str">
        <f t="shared" si="11"/>
        <v>C</v>
      </c>
      <c r="N175" s="1" t="s">
        <v>399</v>
      </c>
    </row>
    <row r="176" spans="1:14">
      <c r="A176" s="19">
        <v>173</v>
      </c>
      <c r="B176" s="16" t="s">
        <v>510</v>
      </c>
      <c r="C176" s="2">
        <v>2</v>
      </c>
      <c r="D176" s="2">
        <v>30</v>
      </c>
      <c r="E176" s="2">
        <v>24</v>
      </c>
      <c r="F176" s="2">
        <v>25</v>
      </c>
      <c r="G176" s="2">
        <v>21</v>
      </c>
      <c r="H176" s="2">
        <v>27</v>
      </c>
      <c r="I176" s="2">
        <v>20</v>
      </c>
      <c r="J176" s="4">
        <f t="shared" si="9"/>
        <v>147</v>
      </c>
      <c r="K176" s="5">
        <f t="shared" si="10"/>
        <v>24.5</v>
      </c>
      <c r="L176" s="4">
        <f>RANK(J176:J948,$J$4:$J$590)</f>
        <v>170</v>
      </c>
      <c r="M176" s="2" t="str">
        <f t="shared" si="11"/>
        <v>C</v>
      </c>
      <c r="N176" s="1" t="s">
        <v>564</v>
      </c>
    </row>
    <row r="177" spans="1:14">
      <c r="A177" s="19">
        <v>174</v>
      </c>
      <c r="B177" s="16" t="s">
        <v>386</v>
      </c>
      <c r="C177" s="3">
        <v>1</v>
      </c>
      <c r="D177" s="2">
        <v>25</v>
      </c>
      <c r="E177" s="2">
        <v>26</v>
      </c>
      <c r="F177" s="2">
        <v>29</v>
      </c>
      <c r="G177" s="2">
        <v>10</v>
      </c>
      <c r="H177" s="2">
        <v>24</v>
      </c>
      <c r="I177" s="2">
        <v>32</v>
      </c>
      <c r="J177" s="4">
        <f t="shared" si="9"/>
        <v>146</v>
      </c>
      <c r="K177" s="5">
        <f t="shared" si="10"/>
        <v>24.333333333333332</v>
      </c>
      <c r="L177" s="4">
        <f>RANK(J177:J883,$J$4:$J$590)</f>
        <v>174</v>
      </c>
      <c r="M177" s="2" t="str">
        <f t="shared" si="11"/>
        <v>C</v>
      </c>
      <c r="N177" s="1" t="s">
        <v>399</v>
      </c>
    </row>
    <row r="178" spans="1:14">
      <c r="A178" s="19">
        <v>175</v>
      </c>
      <c r="B178" s="16" t="s">
        <v>429</v>
      </c>
      <c r="C178" s="2">
        <v>1</v>
      </c>
      <c r="D178" s="2">
        <v>28</v>
      </c>
      <c r="E178" s="2">
        <v>32</v>
      </c>
      <c r="F178" s="2">
        <v>20</v>
      </c>
      <c r="G178" s="2">
        <v>16</v>
      </c>
      <c r="H178" s="2">
        <v>21</v>
      </c>
      <c r="I178" s="2">
        <v>29</v>
      </c>
      <c r="J178" s="4">
        <f t="shared" si="9"/>
        <v>146</v>
      </c>
      <c r="K178" s="5">
        <f t="shared" si="10"/>
        <v>24.333333333333332</v>
      </c>
      <c r="L178" s="4">
        <f>RANK(J178:J928,$J$4:$J$590)</f>
        <v>174</v>
      </c>
      <c r="M178" s="2" t="str">
        <f t="shared" si="11"/>
        <v>C</v>
      </c>
      <c r="N178" s="1" t="s">
        <v>492</v>
      </c>
    </row>
    <row r="179" spans="1:14">
      <c r="A179" s="19">
        <v>176</v>
      </c>
      <c r="B179" s="16" t="s">
        <v>435</v>
      </c>
      <c r="C179" s="2">
        <v>2</v>
      </c>
      <c r="D179" s="2">
        <v>29</v>
      </c>
      <c r="E179" s="2">
        <v>24</v>
      </c>
      <c r="F179" s="2">
        <v>29</v>
      </c>
      <c r="G179" s="2">
        <v>15</v>
      </c>
      <c r="H179" s="2">
        <v>21</v>
      </c>
      <c r="I179" s="2">
        <v>28</v>
      </c>
      <c r="J179" s="4">
        <f t="shared" si="9"/>
        <v>146</v>
      </c>
      <c r="K179" s="5">
        <f t="shared" si="10"/>
        <v>24.333333333333332</v>
      </c>
      <c r="L179" s="4">
        <f>RANK(J179:J931,$J$4:$J$590)</f>
        <v>174</v>
      </c>
      <c r="M179" s="2" t="str">
        <f t="shared" si="11"/>
        <v>C</v>
      </c>
      <c r="N179" s="1" t="s">
        <v>492</v>
      </c>
    </row>
    <row r="180" spans="1:14">
      <c r="A180" s="19">
        <v>177</v>
      </c>
      <c r="B180" s="16" t="s">
        <v>538</v>
      </c>
      <c r="C180" s="2">
        <v>1</v>
      </c>
      <c r="D180" s="2">
        <v>32</v>
      </c>
      <c r="E180" s="2">
        <v>23</v>
      </c>
      <c r="F180" s="2">
        <v>26</v>
      </c>
      <c r="G180" s="2">
        <v>18</v>
      </c>
      <c r="H180" s="2">
        <v>22</v>
      </c>
      <c r="I180" s="2">
        <v>25</v>
      </c>
      <c r="J180" s="4">
        <f t="shared" si="9"/>
        <v>146</v>
      </c>
      <c r="K180" s="5">
        <f t="shared" si="10"/>
        <v>24.333333333333332</v>
      </c>
      <c r="L180" s="4">
        <f>RANK(J180:J971,$J$4:$J$590)</f>
        <v>174</v>
      </c>
      <c r="M180" s="2" t="str">
        <f t="shared" si="11"/>
        <v>C</v>
      </c>
      <c r="N180" s="1" t="s">
        <v>564</v>
      </c>
    </row>
    <row r="181" spans="1:14">
      <c r="A181" s="19">
        <v>178</v>
      </c>
      <c r="B181" s="1" t="s">
        <v>582</v>
      </c>
      <c r="C181" s="2">
        <v>2</v>
      </c>
      <c r="D181" s="2">
        <v>33</v>
      </c>
      <c r="E181" s="2">
        <v>32</v>
      </c>
      <c r="F181" s="2">
        <v>22</v>
      </c>
      <c r="G181" s="2">
        <v>13</v>
      </c>
      <c r="H181" s="2">
        <v>22</v>
      </c>
      <c r="I181" s="2">
        <v>24</v>
      </c>
      <c r="J181" s="4">
        <f t="shared" si="9"/>
        <v>146</v>
      </c>
      <c r="K181" s="5">
        <f t="shared" si="10"/>
        <v>24.333333333333332</v>
      </c>
      <c r="L181" s="4">
        <f>RANK(J181:J980,$J$4:$J$590)</f>
        <v>174</v>
      </c>
      <c r="M181" s="2" t="str">
        <f t="shared" si="11"/>
        <v>C</v>
      </c>
      <c r="N181" s="1" t="s">
        <v>622</v>
      </c>
    </row>
    <row r="182" spans="1:14">
      <c r="A182" s="19">
        <v>179</v>
      </c>
      <c r="B182" s="23" t="s">
        <v>194</v>
      </c>
      <c r="C182" s="24">
        <v>2</v>
      </c>
      <c r="D182" s="24">
        <v>37</v>
      </c>
      <c r="E182" s="24">
        <v>11</v>
      </c>
      <c r="F182" s="24">
        <v>24</v>
      </c>
      <c r="G182" s="24">
        <v>21</v>
      </c>
      <c r="H182" s="24">
        <v>20</v>
      </c>
      <c r="I182" s="24">
        <v>32</v>
      </c>
      <c r="J182" s="4">
        <f t="shared" si="9"/>
        <v>145</v>
      </c>
      <c r="K182" s="5">
        <f t="shared" si="10"/>
        <v>24.166666666666668</v>
      </c>
      <c r="L182" s="4">
        <f>RANK(J182:J817,$J$4:$J$590)</f>
        <v>179</v>
      </c>
      <c r="M182" s="2" t="str">
        <f t="shared" si="11"/>
        <v>C</v>
      </c>
      <c r="N182" s="1" t="s">
        <v>250</v>
      </c>
    </row>
    <row r="183" spans="1:14">
      <c r="A183" s="19">
        <v>180</v>
      </c>
      <c r="B183" s="23" t="s">
        <v>220</v>
      </c>
      <c r="C183" s="24">
        <v>1</v>
      </c>
      <c r="D183" s="24">
        <v>24</v>
      </c>
      <c r="E183" s="24">
        <v>22</v>
      </c>
      <c r="F183" s="24">
        <v>26</v>
      </c>
      <c r="G183" s="24">
        <v>22</v>
      </c>
      <c r="H183" s="24">
        <v>23</v>
      </c>
      <c r="I183" s="24">
        <v>28</v>
      </c>
      <c r="J183" s="4">
        <f t="shared" si="9"/>
        <v>145</v>
      </c>
      <c r="K183" s="5">
        <f t="shared" si="10"/>
        <v>24.166666666666668</v>
      </c>
      <c r="L183" s="4">
        <f>RANK(J183:J848,$J$4:$J$590)</f>
        <v>179</v>
      </c>
      <c r="M183" s="2" t="str">
        <f t="shared" si="11"/>
        <v>C</v>
      </c>
      <c r="N183" s="1" t="s">
        <v>250</v>
      </c>
    </row>
    <row r="184" spans="1:14">
      <c r="A184" s="19">
        <v>181</v>
      </c>
      <c r="B184" s="23" t="s">
        <v>229</v>
      </c>
      <c r="C184" s="24">
        <v>1</v>
      </c>
      <c r="D184" s="24">
        <v>28</v>
      </c>
      <c r="E184" s="24">
        <v>21</v>
      </c>
      <c r="F184" s="24">
        <v>30</v>
      </c>
      <c r="G184" s="24">
        <v>13</v>
      </c>
      <c r="H184" s="24">
        <v>26</v>
      </c>
      <c r="I184" s="24">
        <v>27</v>
      </c>
      <c r="J184" s="4">
        <f t="shared" si="9"/>
        <v>145</v>
      </c>
      <c r="K184" s="5">
        <f t="shared" si="10"/>
        <v>24.166666666666668</v>
      </c>
      <c r="L184" s="4">
        <f>RANK(J184:J866,$J$4:$J$590)</f>
        <v>179</v>
      </c>
      <c r="M184" s="2" t="str">
        <f t="shared" si="11"/>
        <v>C</v>
      </c>
      <c r="N184" s="1" t="s">
        <v>250</v>
      </c>
    </row>
    <row r="185" spans="1:14">
      <c r="A185" s="19">
        <v>182</v>
      </c>
      <c r="B185" s="26" t="s">
        <v>360</v>
      </c>
      <c r="C185" s="3">
        <v>2</v>
      </c>
      <c r="D185" s="2">
        <v>34</v>
      </c>
      <c r="E185" s="2">
        <v>29</v>
      </c>
      <c r="F185" s="2">
        <v>22</v>
      </c>
      <c r="G185" s="2">
        <v>12</v>
      </c>
      <c r="H185" s="2">
        <v>22</v>
      </c>
      <c r="I185" s="2">
        <v>26</v>
      </c>
      <c r="J185" s="4">
        <f t="shared" si="9"/>
        <v>145</v>
      </c>
      <c r="K185" s="5">
        <f t="shared" si="10"/>
        <v>24.166666666666668</v>
      </c>
      <c r="L185" s="4">
        <f>RANK(J185:J891,$J$4:$J$590)</f>
        <v>179</v>
      </c>
      <c r="M185" s="2" t="str">
        <f t="shared" si="11"/>
        <v>C</v>
      </c>
      <c r="N185" s="1" t="s">
        <v>399</v>
      </c>
    </row>
    <row r="186" spans="1:14">
      <c r="A186" s="19">
        <v>183</v>
      </c>
      <c r="B186" s="16" t="s">
        <v>513</v>
      </c>
      <c r="C186" s="2">
        <v>2</v>
      </c>
      <c r="D186" s="2">
        <v>39</v>
      </c>
      <c r="E186" s="2">
        <v>26</v>
      </c>
      <c r="F186" s="2">
        <v>25</v>
      </c>
      <c r="G186" s="2">
        <v>24</v>
      </c>
      <c r="H186" s="2">
        <v>14</v>
      </c>
      <c r="I186" s="2">
        <v>17</v>
      </c>
      <c r="J186" s="4">
        <f t="shared" si="9"/>
        <v>145</v>
      </c>
      <c r="K186" s="5">
        <f t="shared" si="10"/>
        <v>24.166666666666668</v>
      </c>
      <c r="L186" s="4">
        <f>RANK(J186:J959,$J$4:$J$590)</f>
        <v>179</v>
      </c>
      <c r="M186" s="2" t="str">
        <f t="shared" si="11"/>
        <v>C</v>
      </c>
      <c r="N186" s="1" t="s">
        <v>564</v>
      </c>
    </row>
    <row r="187" spans="1:14">
      <c r="A187" s="19">
        <v>184</v>
      </c>
      <c r="B187" s="23" t="s">
        <v>191</v>
      </c>
      <c r="C187" s="24">
        <v>1</v>
      </c>
      <c r="D187" s="24">
        <v>30</v>
      </c>
      <c r="E187" s="24">
        <v>24</v>
      </c>
      <c r="F187" s="24">
        <v>27</v>
      </c>
      <c r="G187" s="24">
        <v>15</v>
      </c>
      <c r="H187" s="24">
        <v>23</v>
      </c>
      <c r="I187" s="24">
        <v>25</v>
      </c>
      <c r="J187" s="4">
        <f t="shared" si="9"/>
        <v>144</v>
      </c>
      <c r="K187" s="5">
        <f t="shared" si="10"/>
        <v>24</v>
      </c>
      <c r="L187" s="4">
        <f>RANK(J187:J815,$J$4:$J$590)</f>
        <v>184</v>
      </c>
      <c r="M187" s="2" t="str">
        <f t="shared" si="11"/>
        <v>C</v>
      </c>
      <c r="N187" s="1" t="s">
        <v>250</v>
      </c>
    </row>
    <row r="188" spans="1:14">
      <c r="A188" s="19">
        <v>185</v>
      </c>
      <c r="B188" s="16" t="s">
        <v>367</v>
      </c>
      <c r="C188" s="3">
        <v>1</v>
      </c>
      <c r="D188" s="2">
        <v>30</v>
      </c>
      <c r="E188" s="2">
        <v>30</v>
      </c>
      <c r="F188" s="2">
        <v>27</v>
      </c>
      <c r="G188" s="2">
        <v>11</v>
      </c>
      <c r="H188" s="2">
        <v>24</v>
      </c>
      <c r="I188" s="2">
        <v>22</v>
      </c>
      <c r="J188" s="4">
        <f t="shared" si="9"/>
        <v>144</v>
      </c>
      <c r="K188" s="5">
        <f t="shared" si="10"/>
        <v>24</v>
      </c>
      <c r="L188" s="4">
        <f>RANK(J188:J894,$J$4:$J$590)</f>
        <v>184</v>
      </c>
      <c r="M188" s="2" t="str">
        <f t="shared" si="11"/>
        <v>C</v>
      </c>
      <c r="N188" s="1" t="s">
        <v>399</v>
      </c>
    </row>
    <row r="189" spans="1:14">
      <c r="A189" s="19">
        <v>186</v>
      </c>
      <c r="B189" s="16" t="s">
        <v>503</v>
      </c>
      <c r="C189" s="2">
        <v>1</v>
      </c>
      <c r="D189" s="2">
        <v>29</v>
      </c>
      <c r="E189" s="2">
        <v>20</v>
      </c>
      <c r="F189" s="2">
        <v>38</v>
      </c>
      <c r="G189" s="2">
        <v>18</v>
      </c>
      <c r="H189" s="2">
        <v>19</v>
      </c>
      <c r="I189" s="2">
        <v>20</v>
      </c>
      <c r="J189" s="4">
        <f t="shared" si="9"/>
        <v>144</v>
      </c>
      <c r="K189" s="5">
        <f t="shared" si="10"/>
        <v>24</v>
      </c>
      <c r="L189" s="4">
        <f>RANK(J189:J958,$J$4:$J$590)</f>
        <v>184</v>
      </c>
      <c r="M189" s="2" t="str">
        <f t="shared" si="11"/>
        <v>C</v>
      </c>
      <c r="N189" s="1" t="s">
        <v>564</v>
      </c>
    </row>
    <row r="190" spans="1:14">
      <c r="A190" s="19">
        <v>187</v>
      </c>
      <c r="B190" s="1" t="s">
        <v>547</v>
      </c>
      <c r="C190" s="2">
        <v>1</v>
      </c>
      <c r="D190" s="2">
        <v>26</v>
      </c>
      <c r="E190" s="2">
        <v>33</v>
      </c>
      <c r="F190" s="2">
        <v>21</v>
      </c>
      <c r="G190" s="2">
        <v>17</v>
      </c>
      <c r="H190" s="2">
        <v>21</v>
      </c>
      <c r="I190" s="2">
        <v>26</v>
      </c>
      <c r="J190" s="4">
        <f t="shared" si="9"/>
        <v>144</v>
      </c>
      <c r="K190" s="5">
        <f t="shared" si="10"/>
        <v>24</v>
      </c>
      <c r="L190" s="4">
        <f>RANK(J190:J986,$J$4:$J$590)</f>
        <v>184</v>
      </c>
      <c r="M190" s="2" t="str">
        <f t="shared" si="11"/>
        <v>C</v>
      </c>
      <c r="N190" s="1" t="s">
        <v>564</v>
      </c>
    </row>
    <row r="191" spans="1:14">
      <c r="A191" s="19">
        <v>188</v>
      </c>
      <c r="B191" s="22" t="s">
        <v>569</v>
      </c>
      <c r="C191" s="2">
        <v>2</v>
      </c>
      <c r="D191" s="2">
        <v>25</v>
      </c>
      <c r="E191" s="2">
        <v>27</v>
      </c>
      <c r="F191" s="2">
        <v>22</v>
      </c>
      <c r="G191" s="2">
        <v>21</v>
      </c>
      <c r="H191" s="2">
        <v>28</v>
      </c>
      <c r="I191" s="2">
        <v>21</v>
      </c>
      <c r="J191" s="4">
        <f t="shared" si="9"/>
        <v>144</v>
      </c>
      <c r="K191" s="5">
        <f t="shared" si="10"/>
        <v>24</v>
      </c>
      <c r="L191" s="4">
        <f>RANK(J191:J990,$J$4:$J$590)</f>
        <v>184</v>
      </c>
      <c r="M191" s="2" t="str">
        <f t="shared" si="11"/>
        <v>C</v>
      </c>
      <c r="N191" s="1" t="s">
        <v>622</v>
      </c>
    </row>
    <row r="192" spans="1:14">
      <c r="A192" s="19">
        <v>189</v>
      </c>
      <c r="B192" s="22" t="s">
        <v>615</v>
      </c>
      <c r="C192" s="2">
        <v>2</v>
      </c>
      <c r="D192" s="2">
        <v>31</v>
      </c>
      <c r="E192" s="2">
        <v>30</v>
      </c>
      <c r="F192" s="2">
        <v>23</v>
      </c>
      <c r="G192" s="2">
        <v>20</v>
      </c>
      <c r="H192" s="2">
        <v>18</v>
      </c>
      <c r="I192" s="2">
        <v>22</v>
      </c>
      <c r="J192" s="4">
        <f t="shared" si="9"/>
        <v>144</v>
      </c>
      <c r="K192" s="5">
        <f t="shared" si="10"/>
        <v>24</v>
      </c>
      <c r="L192" s="4">
        <f>RANK(J192:J991,$J$4:$J$590)</f>
        <v>184</v>
      </c>
      <c r="M192" s="2" t="str">
        <f t="shared" si="11"/>
        <v>C</v>
      </c>
      <c r="N192" s="1" t="s">
        <v>622</v>
      </c>
    </row>
    <row r="193" spans="1:14">
      <c r="A193" s="19">
        <v>190</v>
      </c>
      <c r="B193" s="26" t="s">
        <v>349</v>
      </c>
      <c r="C193" s="3">
        <v>2</v>
      </c>
      <c r="D193" s="2">
        <v>32</v>
      </c>
      <c r="E193" s="2">
        <v>24</v>
      </c>
      <c r="F193" s="2">
        <v>21</v>
      </c>
      <c r="G193" s="2">
        <v>11</v>
      </c>
      <c r="H193" s="2">
        <v>28</v>
      </c>
      <c r="I193" s="2">
        <v>27</v>
      </c>
      <c r="J193" s="4">
        <f t="shared" si="9"/>
        <v>143</v>
      </c>
      <c r="K193" s="5">
        <f t="shared" si="10"/>
        <v>23.833333333333332</v>
      </c>
      <c r="L193" s="4">
        <f>RANK(J193:J899,$J$4:$J$590)</f>
        <v>190</v>
      </c>
      <c r="M193" s="2" t="str">
        <f t="shared" si="11"/>
        <v>C</v>
      </c>
      <c r="N193" s="1" t="s">
        <v>399</v>
      </c>
    </row>
    <row r="194" spans="1:14">
      <c r="A194" s="19">
        <v>191</v>
      </c>
      <c r="B194" s="16" t="s">
        <v>489</v>
      </c>
      <c r="C194" s="2">
        <v>1</v>
      </c>
      <c r="D194" s="2">
        <v>33</v>
      </c>
      <c r="E194" s="2">
        <v>24</v>
      </c>
      <c r="F194" s="2">
        <v>18</v>
      </c>
      <c r="G194" s="2">
        <v>13</v>
      </c>
      <c r="H194" s="2">
        <v>23</v>
      </c>
      <c r="I194" s="2">
        <v>32</v>
      </c>
      <c r="J194" s="4">
        <f t="shared" si="9"/>
        <v>143</v>
      </c>
      <c r="K194" s="5">
        <f t="shared" si="10"/>
        <v>23.833333333333332</v>
      </c>
      <c r="L194" s="4">
        <f>RANK(J194:J959,$J$4:$J$590)</f>
        <v>190</v>
      </c>
      <c r="M194" s="2" t="str">
        <f t="shared" si="11"/>
        <v>C</v>
      </c>
      <c r="N194" s="1" t="s">
        <v>492</v>
      </c>
    </row>
    <row r="195" spans="1:14">
      <c r="A195" s="19">
        <v>192</v>
      </c>
      <c r="B195" s="16" t="s">
        <v>535</v>
      </c>
      <c r="C195" s="2">
        <v>1</v>
      </c>
      <c r="D195" s="2">
        <v>35</v>
      </c>
      <c r="E195" s="2">
        <v>24</v>
      </c>
      <c r="F195" s="2">
        <v>20</v>
      </c>
      <c r="G195" s="2">
        <v>23</v>
      </c>
      <c r="H195" s="2">
        <v>22</v>
      </c>
      <c r="I195" s="2">
        <v>19</v>
      </c>
      <c r="J195" s="4">
        <f t="shared" si="9"/>
        <v>143</v>
      </c>
      <c r="K195" s="5">
        <f t="shared" si="10"/>
        <v>23.833333333333332</v>
      </c>
      <c r="L195" s="4">
        <f>RANK(J195:J983,$J$4:$J$590)</f>
        <v>190</v>
      </c>
      <c r="M195" s="2" t="str">
        <f t="shared" si="11"/>
        <v>C</v>
      </c>
      <c r="N195" s="1" t="s">
        <v>564</v>
      </c>
    </row>
    <row r="196" spans="1:14">
      <c r="A196" s="19">
        <v>193</v>
      </c>
      <c r="B196" s="1" t="s">
        <v>542</v>
      </c>
      <c r="C196" s="2">
        <v>2</v>
      </c>
      <c r="D196" s="2">
        <v>36</v>
      </c>
      <c r="E196" s="2">
        <v>20</v>
      </c>
      <c r="F196" s="2">
        <v>21</v>
      </c>
      <c r="G196" s="2">
        <v>18</v>
      </c>
      <c r="H196" s="2">
        <v>19</v>
      </c>
      <c r="I196" s="2">
        <v>29</v>
      </c>
      <c r="J196" s="4">
        <f t="shared" ref="J196:J259" si="12">SUM(D196:I196)</f>
        <v>143</v>
      </c>
      <c r="K196" s="5">
        <f t="shared" ref="K196:K259" si="13">AVERAGE(D196:I196)</f>
        <v>23.833333333333332</v>
      </c>
      <c r="L196" s="4">
        <f>RANK(J196:J991,$J$4:$J$590)</f>
        <v>190</v>
      </c>
      <c r="M196" s="2" t="str">
        <f t="shared" ref="M196:M259" si="14">IF(K196&gt;=41,"A",IF(K196&gt;=31,"B",IF(K196&gt;=21,"C",IF(K196&gt;=11,"D",IF(K196&gt;=0,"E",)))))</f>
        <v>C</v>
      </c>
      <c r="N196" s="1" t="s">
        <v>564</v>
      </c>
    </row>
    <row r="197" spans="1:14">
      <c r="A197" s="19">
        <v>194</v>
      </c>
      <c r="B197" s="22" t="s">
        <v>566</v>
      </c>
      <c r="C197" s="2">
        <v>2</v>
      </c>
      <c r="D197" s="2">
        <v>35</v>
      </c>
      <c r="E197" s="2">
        <v>34</v>
      </c>
      <c r="F197" s="2">
        <v>21</v>
      </c>
      <c r="G197" s="2">
        <v>17</v>
      </c>
      <c r="H197" s="2">
        <v>15</v>
      </c>
      <c r="I197" s="2">
        <v>21</v>
      </c>
      <c r="J197" s="4">
        <f t="shared" si="12"/>
        <v>143</v>
      </c>
      <c r="K197" s="5">
        <f t="shared" si="13"/>
        <v>23.833333333333332</v>
      </c>
      <c r="L197" s="4">
        <f>RANK(J197:J996,$J$4:$J$590)</f>
        <v>190</v>
      </c>
      <c r="M197" s="2" t="str">
        <f t="shared" si="14"/>
        <v>C</v>
      </c>
      <c r="N197" s="1" t="s">
        <v>564</v>
      </c>
    </row>
    <row r="198" spans="1:14">
      <c r="A198" s="19">
        <v>195</v>
      </c>
      <c r="B198" s="16" t="s">
        <v>392</v>
      </c>
      <c r="C198" s="2">
        <v>1</v>
      </c>
      <c r="D198" s="2">
        <v>27</v>
      </c>
      <c r="E198" s="2">
        <v>21</v>
      </c>
      <c r="F198" s="2">
        <v>28</v>
      </c>
      <c r="G198" s="2">
        <v>18</v>
      </c>
      <c r="H198" s="2">
        <v>23</v>
      </c>
      <c r="I198" s="2">
        <v>25</v>
      </c>
      <c r="J198" s="4">
        <f t="shared" si="12"/>
        <v>142</v>
      </c>
      <c r="K198" s="5">
        <f t="shared" si="13"/>
        <v>23.666666666666668</v>
      </c>
      <c r="L198" s="4">
        <f>RANK(J198:J904,$J$4:$J$590)</f>
        <v>195</v>
      </c>
      <c r="M198" s="2" t="str">
        <f t="shared" si="14"/>
        <v>C</v>
      </c>
      <c r="N198" s="1" t="s">
        <v>399</v>
      </c>
    </row>
    <row r="199" spans="1:14">
      <c r="A199" s="19">
        <v>196</v>
      </c>
      <c r="B199" s="16" t="s">
        <v>458</v>
      </c>
      <c r="C199" s="2">
        <v>1</v>
      </c>
      <c r="D199" s="2">
        <v>27</v>
      </c>
      <c r="E199" s="2">
        <v>20</v>
      </c>
      <c r="F199" s="2">
        <v>26</v>
      </c>
      <c r="G199" s="2">
        <v>21</v>
      </c>
      <c r="H199" s="2">
        <v>24</v>
      </c>
      <c r="I199" s="2">
        <v>24</v>
      </c>
      <c r="J199" s="4">
        <f t="shared" si="12"/>
        <v>142</v>
      </c>
      <c r="K199" s="5">
        <f t="shared" si="13"/>
        <v>23.666666666666668</v>
      </c>
      <c r="L199" s="4">
        <f>RANK(J199:J957,$J$4:$J$590)</f>
        <v>195</v>
      </c>
      <c r="M199" s="2" t="str">
        <f t="shared" si="14"/>
        <v>C</v>
      </c>
      <c r="N199" s="1" t="s">
        <v>492</v>
      </c>
    </row>
    <row r="200" spans="1:14">
      <c r="A200" s="19">
        <v>197</v>
      </c>
      <c r="B200" s="16" t="s">
        <v>463</v>
      </c>
      <c r="C200" s="2">
        <v>2</v>
      </c>
      <c r="D200" s="2">
        <v>31</v>
      </c>
      <c r="E200" s="2">
        <v>26</v>
      </c>
      <c r="F200" s="2">
        <v>21</v>
      </c>
      <c r="G200" s="2">
        <v>16</v>
      </c>
      <c r="H200" s="2">
        <v>24</v>
      </c>
      <c r="I200" s="2">
        <v>24</v>
      </c>
      <c r="J200" s="4">
        <f t="shared" si="12"/>
        <v>142</v>
      </c>
      <c r="K200" s="5">
        <f t="shared" si="13"/>
        <v>23.666666666666668</v>
      </c>
      <c r="L200" s="4">
        <f>RANK(J200:J959,$J$4:$J$590)</f>
        <v>195</v>
      </c>
      <c r="M200" s="2" t="str">
        <f t="shared" si="14"/>
        <v>C</v>
      </c>
      <c r="N200" s="1" t="s">
        <v>492</v>
      </c>
    </row>
    <row r="201" spans="1:14">
      <c r="A201" s="19">
        <v>198</v>
      </c>
      <c r="B201" s="1" t="s">
        <v>102</v>
      </c>
      <c r="C201" s="2">
        <v>2</v>
      </c>
      <c r="D201" s="2">
        <v>33</v>
      </c>
      <c r="E201" s="2">
        <v>14</v>
      </c>
      <c r="F201" s="2">
        <v>30</v>
      </c>
      <c r="G201" s="2">
        <v>15</v>
      </c>
      <c r="H201" s="2">
        <v>24</v>
      </c>
      <c r="I201" s="2">
        <v>25</v>
      </c>
      <c r="J201" s="4">
        <f t="shared" si="12"/>
        <v>141</v>
      </c>
      <c r="K201" s="5">
        <f t="shared" si="13"/>
        <v>23.5</v>
      </c>
      <c r="L201" s="4">
        <f>RANK(J201:J802,$J$4:$J$590)</f>
        <v>198</v>
      </c>
      <c r="M201" s="2" t="str">
        <f t="shared" si="14"/>
        <v>C</v>
      </c>
      <c r="N201" s="1" t="s">
        <v>27</v>
      </c>
    </row>
    <row r="202" spans="1:14">
      <c r="A202" s="19">
        <v>199</v>
      </c>
      <c r="B202" s="23" t="s">
        <v>311</v>
      </c>
      <c r="C202" s="24">
        <v>1</v>
      </c>
      <c r="D202" s="24">
        <v>20</v>
      </c>
      <c r="E202" s="24">
        <v>11</v>
      </c>
      <c r="F202" s="24">
        <v>31</v>
      </c>
      <c r="G202" s="24">
        <v>23</v>
      </c>
      <c r="H202" s="24">
        <v>29</v>
      </c>
      <c r="I202" s="24">
        <v>27</v>
      </c>
      <c r="J202" s="4">
        <f t="shared" si="12"/>
        <v>141</v>
      </c>
      <c r="K202" s="5">
        <f t="shared" si="13"/>
        <v>23.5</v>
      </c>
      <c r="L202" s="4">
        <f>RANK(J202:J908,$J$4:$J$590)</f>
        <v>198</v>
      </c>
      <c r="M202" s="2" t="str">
        <f t="shared" si="14"/>
        <v>C</v>
      </c>
      <c r="N202" s="1" t="s">
        <v>399</v>
      </c>
    </row>
    <row r="203" spans="1:14">
      <c r="A203" s="19">
        <v>200</v>
      </c>
      <c r="B203" s="16" t="s">
        <v>476</v>
      </c>
      <c r="C203" s="2">
        <v>2</v>
      </c>
      <c r="D203" s="2">
        <v>32</v>
      </c>
      <c r="E203" s="2">
        <v>28</v>
      </c>
      <c r="F203" s="2">
        <v>21</v>
      </c>
      <c r="G203" s="2">
        <v>14</v>
      </c>
      <c r="H203" s="2">
        <v>21</v>
      </c>
      <c r="I203" s="2">
        <v>25</v>
      </c>
      <c r="J203" s="4">
        <f t="shared" si="12"/>
        <v>141</v>
      </c>
      <c r="K203" s="5">
        <f t="shared" si="13"/>
        <v>23.5</v>
      </c>
      <c r="L203" s="4">
        <f>RANK(J203:J964,$J$4:$J$590)</f>
        <v>198</v>
      </c>
      <c r="M203" s="2" t="str">
        <f t="shared" si="14"/>
        <v>C</v>
      </c>
      <c r="N203" s="1" t="s">
        <v>492</v>
      </c>
    </row>
    <row r="204" spans="1:14">
      <c r="A204" s="19">
        <v>201</v>
      </c>
      <c r="B204" s="16" t="s">
        <v>524</v>
      </c>
      <c r="C204" s="2">
        <v>2</v>
      </c>
      <c r="D204" s="2">
        <v>35</v>
      </c>
      <c r="E204" s="2">
        <v>21</v>
      </c>
      <c r="F204" s="2">
        <v>23</v>
      </c>
      <c r="G204" s="2">
        <v>21</v>
      </c>
      <c r="H204" s="2">
        <v>23</v>
      </c>
      <c r="I204" s="2">
        <v>18</v>
      </c>
      <c r="J204" s="4">
        <f t="shared" si="12"/>
        <v>141</v>
      </c>
      <c r="K204" s="5">
        <f t="shared" si="13"/>
        <v>23.5</v>
      </c>
      <c r="L204" s="4">
        <f>RANK(J204:J986,$J$4:$J$590)</f>
        <v>198</v>
      </c>
      <c r="M204" s="2" t="str">
        <f t="shared" si="14"/>
        <v>C</v>
      </c>
      <c r="N204" s="1" t="s">
        <v>564</v>
      </c>
    </row>
    <row r="205" spans="1:14">
      <c r="A205" s="19">
        <v>202</v>
      </c>
      <c r="B205" s="26" t="s">
        <v>345</v>
      </c>
      <c r="C205" s="3">
        <v>2</v>
      </c>
      <c r="D205" s="2">
        <v>33</v>
      </c>
      <c r="E205" s="2">
        <v>26</v>
      </c>
      <c r="F205" s="2">
        <v>22</v>
      </c>
      <c r="G205" s="2">
        <v>7</v>
      </c>
      <c r="H205" s="2">
        <v>24</v>
      </c>
      <c r="I205" s="2">
        <v>28</v>
      </c>
      <c r="J205" s="4">
        <f t="shared" si="12"/>
        <v>140</v>
      </c>
      <c r="K205" s="5">
        <f t="shared" si="13"/>
        <v>23.333333333333332</v>
      </c>
      <c r="L205" s="4">
        <f>RANK(J205:J911,$J$4:$J$590)</f>
        <v>202</v>
      </c>
      <c r="M205" s="2" t="str">
        <f t="shared" si="14"/>
        <v>C</v>
      </c>
      <c r="N205" s="1" t="s">
        <v>399</v>
      </c>
    </row>
    <row r="206" spans="1:14">
      <c r="A206" s="19">
        <v>203</v>
      </c>
      <c r="B206" s="16" t="s">
        <v>490</v>
      </c>
      <c r="C206" s="2">
        <v>1</v>
      </c>
      <c r="D206" s="2">
        <v>29</v>
      </c>
      <c r="E206" s="2">
        <v>27</v>
      </c>
      <c r="F206" s="2">
        <v>20</v>
      </c>
      <c r="G206" s="2">
        <v>16</v>
      </c>
      <c r="H206" s="2">
        <v>22</v>
      </c>
      <c r="I206" s="2">
        <v>26</v>
      </c>
      <c r="J206" s="4">
        <f t="shared" si="12"/>
        <v>140</v>
      </c>
      <c r="K206" s="5">
        <f t="shared" si="13"/>
        <v>23.333333333333332</v>
      </c>
      <c r="L206" s="4">
        <f>RANK(J206:J971,$J$4:$J$590)</f>
        <v>202</v>
      </c>
      <c r="M206" s="2" t="str">
        <f t="shared" si="14"/>
        <v>C</v>
      </c>
      <c r="N206" s="1" t="s">
        <v>492</v>
      </c>
    </row>
    <row r="207" spans="1:14">
      <c r="A207" s="19">
        <v>204</v>
      </c>
      <c r="B207" s="16" t="s">
        <v>501</v>
      </c>
      <c r="C207" s="2">
        <v>1</v>
      </c>
      <c r="D207" s="2">
        <v>30</v>
      </c>
      <c r="E207" s="2">
        <v>20</v>
      </c>
      <c r="F207" s="2">
        <v>28</v>
      </c>
      <c r="G207" s="2">
        <v>18</v>
      </c>
      <c r="H207" s="2">
        <v>26</v>
      </c>
      <c r="I207" s="2">
        <v>18</v>
      </c>
      <c r="J207" s="4">
        <f t="shared" si="12"/>
        <v>140</v>
      </c>
      <c r="K207" s="5">
        <f t="shared" si="13"/>
        <v>23.333333333333332</v>
      </c>
      <c r="L207" s="4">
        <f>RANK(J207:J976,$J$4:$J$590)</f>
        <v>202</v>
      </c>
      <c r="M207" s="2" t="str">
        <f t="shared" si="14"/>
        <v>C</v>
      </c>
      <c r="N207" s="1" t="s">
        <v>564</v>
      </c>
    </row>
    <row r="208" spans="1:14">
      <c r="A208" s="19">
        <v>205</v>
      </c>
      <c r="B208" s="22" t="s">
        <v>563</v>
      </c>
      <c r="C208" s="2">
        <v>2</v>
      </c>
      <c r="D208" s="2">
        <v>38</v>
      </c>
      <c r="E208" s="2">
        <v>20</v>
      </c>
      <c r="F208" s="2">
        <v>21</v>
      </c>
      <c r="G208" s="2">
        <v>15</v>
      </c>
      <c r="H208" s="2">
        <v>24</v>
      </c>
      <c r="I208" s="2">
        <v>22</v>
      </c>
      <c r="J208" s="4">
        <f t="shared" si="12"/>
        <v>140</v>
      </c>
      <c r="K208" s="5">
        <f t="shared" si="13"/>
        <v>23.333333333333332</v>
      </c>
      <c r="L208" s="4">
        <f>RANK(J208:J1007,$J$4:$J$590)</f>
        <v>202</v>
      </c>
      <c r="M208" s="2" t="str">
        <f t="shared" si="14"/>
        <v>C</v>
      </c>
      <c r="N208" s="1" t="s">
        <v>564</v>
      </c>
    </row>
    <row r="209" spans="1:14">
      <c r="A209" s="19">
        <v>206</v>
      </c>
      <c r="B209" s="22" t="s">
        <v>621</v>
      </c>
      <c r="C209" s="2">
        <v>1</v>
      </c>
      <c r="D209" s="2">
        <v>22</v>
      </c>
      <c r="E209" s="2">
        <v>20</v>
      </c>
      <c r="F209" s="2">
        <v>29</v>
      </c>
      <c r="G209" s="2">
        <v>15</v>
      </c>
      <c r="H209" s="2">
        <v>26</v>
      </c>
      <c r="I209" s="2">
        <v>28</v>
      </c>
      <c r="J209" s="4">
        <f t="shared" si="12"/>
        <v>140</v>
      </c>
      <c r="K209" s="5">
        <f t="shared" si="13"/>
        <v>23.333333333333332</v>
      </c>
      <c r="L209" s="4">
        <f>RANK(J209:J1008,$J$4:$J$590)</f>
        <v>202</v>
      </c>
      <c r="M209" s="2" t="str">
        <f t="shared" si="14"/>
        <v>C</v>
      </c>
      <c r="N209" s="1" t="s">
        <v>622</v>
      </c>
    </row>
    <row r="210" spans="1:14">
      <c r="A210" s="19">
        <v>207</v>
      </c>
      <c r="B210" s="23" t="s">
        <v>182</v>
      </c>
      <c r="C210" s="24">
        <v>1</v>
      </c>
      <c r="D210" s="24">
        <v>28</v>
      </c>
      <c r="E210" s="24">
        <v>22</v>
      </c>
      <c r="F210" s="24">
        <v>25</v>
      </c>
      <c r="G210" s="24">
        <v>14</v>
      </c>
      <c r="H210" s="24">
        <v>19</v>
      </c>
      <c r="I210" s="24">
        <v>31</v>
      </c>
      <c r="J210" s="4">
        <f t="shared" si="12"/>
        <v>139</v>
      </c>
      <c r="K210" s="5">
        <f t="shared" si="13"/>
        <v>23.166666666666668</v>
      </c>
      <c r="L210" s="4">
        <f>RANK(J210:J834,$J$4:$J$590)</f>
        <v>207</v>
      </c>
      <c r="M210" s="2" t="str">
        <f t="shared" si="14"/>
        <v>C</v>
      </c>
      <c r="N210" s="1" t="s">
        <v>27</v>
      </c>
    </row>
    <row r="211" spans="1:14">
      <c r="A211" s="19">
        <v>208</v>
      </c>
      <c r="B211" s="23" t="s">
        <v>196</v>
      </c>
      <c r="C211" s="24">
        <v>2</v>
      </c>
      <c r="D211" s="24">
        <v>31</v>
      </c>
      <c r="E211" s="24">
        <v>22</v>
      </c>
      <c r="F211" s="24">
        <v>22</v>
      </c>
      <c r="G211" s="24">
        <v>18</v>
      </c>
      <c r="H211" s="24">
        <v>17</v>
      </c>
      <c r="I211" s="24">
        <v>29</v>
      </c>
      <c r="J211" s="4">
        <f t="shared" si="12"/>
        <v>139</v>
      </c>
      <c r="K211" s="5">
        <f t="shared" si="13"/>
        <v>23.166666666666668</v>
      </c>
      <c r="L211" s="4">
        <f>RANK(J211:J848,$J$4:$J$590)</f>
        <v>207</v>
      </c>
      <c r="M211" s="2" t="str">
        <f t="shared" si="14"/>
        <v>C</v>
      </c>
      <c r="N211" s="1" t="s">
        <v>250</v>
      </c>
    </row>
    <row r="212" spans="1:14">
      <c r="A212" s="19">
        <v>209</v>
      </c>
      <c r="B212" s="26" t="s">
        <v>358</v>
      </c>
      <c r="C212" s="3">
        <v>2</v>
      </c>
      <c r="D212" s="2">
        <v>41</v>
      </c>
      <c r="E212" s="2">
        <v>21</v>
      </c>
      <c r="F212" s="2">
        <v>23</v>
      </c>
      <c r="G212" s="2">
        <v>12</v>
      </c>
      <c r="H212" s="2">
        <v>18</v>
      </c>
      <c r="I212" s="2">
        <v>24</v>
      </c>
      <c r="J212" s="4">
        <f t="shared" si="12"/>
        <v>139</v>
      </c>
      <c r="K212" s="5">
        <f t="shared" si="13"/>
        <v>23.166666666666668</v>
      </c>
      <c r="L212" s="4">
        <f>RANK(J212:J918,$J$4:$J$590)</f>
        <v>207</v>
      </c>
      <c r="M212" s="2" t="str">
        <f t="shared" si="14"/>
        <v>C</v>
      </c>
      <c r="N212" s="1" t="s">
        <v>399</v>
      </c>
    </row>
    <row r="213" spans="1:14">
      <c r="A213" s="19">
        <v>210</v>
      </c>
      <c r="B213" s="16" t="s">
        <v>382</v>
      </c>
      <c r="C213" s="3">
        <v>2</v>
      </c>
      <c r="D213" s="2">
        <v>32</v>
      </c>
      <c r="E213" s="2">
        <v>25</v>
      </c>
      <c r="F213" s="2">
        <v>21</v>
      </c>
      <c r="G213" s="2">
        <v>15</v>
      </c>
      <c r="H213" s="2">
        <v>22</v>
      </c>
      <c r="I213" s="2">
        <v>24</v>
      </c>
      <c r="J213" s="4">
        <f t="shared" si="12"/>
        <v>139</v>
      </c>
      <c r="K213" s="5">
        <f t="shared" si="13"/>
        <v>23.166666666666668</v>
      </c>
      <c r="L213" s="4">
        <f>RANK(J213:J919,$J$4:$J$590)</f>
        <v>207</v>
      </c>
      <c r="M213" s="2" t="str">
        <f t="shared" si="14"/>
        <v>C</v>
      </c>
      <c r="N213" s="1" t="s">
        <v>399</v>
      </c>
    </row>
    <row r="214" spans="1:14">
      <c r="A214" s="19">
        <v>211</v>
      </c>
      <c r="B214" s="16" t="s">
        <v>418</v>
      </c>
      <c r="C214" s="2">
        <v>1</v>
      </c>
      <c r="D214" s="2">
        <v>26</v>
      </c>
      <c r="E214" s="2">
        <v>26</v>
      </c>
      <c r="F214" s="2">
        <v>21</v>
      </c>
      <c r="G214" s="2">
        <v>16</v>
      </c>
      <c r="H214" s="2">
        <v>21</v>
      </c>
      <c r="I214" s="2">
        <v>29</v>
      </c>
      <c r="J214" s="4">
        <f t="shared" si="12"/>
        <v>139</v>
      </c>
      <c r="K214" s="5">
        <f t="shared" si="13"/>
        <v>23.166666666666668</v>
      </c>
      <c r="L214" s="4">
        <f>RANK(J214:J960,$J$4:$J$590)</f>
        <v>207</v>
      </c>
      <c r="M214" s="2" t="str">
        <f t="shared" si="14"/>
        <v>C</v>
      </c>
      <c r="N214" s="1" t="s">
        <v>492</v>
      </c>
    </row>
    <row r="215" spans="1:14">
      <c r="A215" s="19">
        <v>212</v>
      </c>
      <c r="B215" s="16" t="s">
        <v>452</v>
      </c>
      <c r="C215" s="2">
        <v>2</v>
      </c>
      <c r="D215" s="2">
        <v>34</v>
      </c>
      <c r="E215" s="2">
        <v>25</v>
      </c>
      <c r="F215" s="2">
        <v>19</v>
      </c>
      <c r="G215" s="2">
        <v>12</v>
      </c>
      <c r="H215" s="2">
        <v>22</v>
      </c>
      <c r="I215" s="2">
        <v>27</v>
      </c>
      <c r="J215" s="4">
        <f t="shared" si="12"/>
        <v>139</v>
      </c>
      <c r="K215" s="5">
        <f t="shared" si="13"/>
        <v>23.166666666666668</v>
      </c>
      <c r="L215" s="4">
        <f>RANK(J215:J971,$J$4:$J$590)</f>
        <v>207</v>
      </c>
      <c r="M215" s="2" t="str">
        <f t="shared" si="14"/>
        <v>C</v>
      </c>
      <c r="N215" s="1" t="s">
        <v>492</v>
      </c>
    </row>
    <row r="216" spans="1:14">
      <c r="A216" s="19">
        <v>213</v>
      </c>
      <c r="B216" s="22" t="s">
        <v>589</v>
      </c>
      <c r="C216" s="2">
        <v>1</v>
      </c>
      <c r="D216" s="2">
        <v>31</v>
      </c>
      <c r="E216" s="2">
        <v>26</v>
      </c>
      <c r="F216" s="2">
        <v>27</v>
      </c>
      <c r="G216" s="2">
        <v>13</v>
      </c>
      <c r="H216" s="2">
        <v>22</v>
      </c>
      <c r="I216" s="2">
        <v>20</v>
      </c>
      <c r="J216" s="4">
        <f t="shared" si="12"/>
        <v>139</v>
      </c>
      <c r="K216" s="5">
        <f t="shared" si="13"/>
        <v>23.166666666666668</v>
      </c>
      <c r="L216" s="4">
        <f>RANK(J216:J1015,$J$4:$J$590)</f>
        <v>207</v>
      </c>
      <c r="M216" s="2" t="str">
        <f t="shared" si="14"/>
        <v>C</v>
      </c>
      <c r="N216" s="1" t="s">
        <v>622</v>
      </c>
    </row>
    <row r="217" spans="1:14">
      <c r="A217" s="19">
        <v>214</v>
      </c>
      <c r="B217" s="1" t="s">
        <v>270</v>
      </c>
      <c r="C217" s="2">
        <v>1</v>
      </c>
      <c r="D217" s="2">
        <v>16</v>
      </c>
      <c r="E217" s="2">
        <v>40</v>
      </c>
      <c r="F217" s="2">
        <v>32</v>
      </c>
      <c r="G217" s="2">
        <v>19</v>
      </c>
      <c r="H217" s="2">
        <v>18</v>
      </c>
      <c r="I217" s="2">
        <v>13</v>
      </c>
      <c r="J217" s="4">
        <f t="shared" si="12"/>
        <v>138</v>
      </c>
      <c r="K217" s="5">
        <f t="shared" si="13"/>
        <v>23</v>
      </c>
      <c r="L217" s="4">
        <f>RANK(J217:J803,$J$4:$J$590)</f>
        <v>214</v>
      </c>
      <c r="M217" s="2" t="str">
        <f t="shared" si="14"/>
        <v>C</v>
      </c>
      <c r="N217" s="1" t="s">
        <v>28</v>
      </c>
    </row>
    <row r="218" spans="1:14">
      <c r="A218" s="19">
        <v>215</v>
      </c>
      <c r="B218" s="23" t="s">
        <v>291</v>
      </c>
      <c r="C218" s="24">
        <v>1</v>
      </c>
      <c r="D218" s="24">
        <v>35</v>
      </c>
      <c r="E218" s="24">
        <v>17</v>
      </c>
      <c r="F218" s="24">
        <v>23</v>
      </c>
      <c r="G218" s="24">
        <v>9</v>
      </c>
      <c r="H218" s="24">
        <v>25</v>
      </c>
      <c r="I218" s="24">
        <v>29</v>
      </c>
      <c r="J218" s="4">
        <f t="shared" si="12"/>
        <v>138</v>
      </c>
      <c r="K218" s="5">
        <f t="shared" si="13"/>
        <v>23</v>
      </c>
      <c r="L218" s="4">
        <f>RANK(J218:J924,$J$4:$J$590)</f>
        <v>214</v>
      </c>
      <c r="M218" s="2" t="str">
        <f t="shared" si="14"/>
        <v>C</v>
      </c>
      <c r="N218" s="1" t="s">
        <v>399</v>
      </c>
    </row>
    <row r="219" spans="1:14">
      <c r="A219" s="19">
        <v>216</v>
      </c>
      <c r="B219" s="26" t="s">
        <v>364</v>
      </c>
      <c r="C219" s="3">
        <v>1</v>
      </c>
      <c r="D219" s="2">
        <v>23</v>
      </c>
      <c r="E219" s="2">
        <v>23</v>
      </c>
      <c r="F219" s="2">
        <v>25</v>
      </c>
      <c r="G219" s="2">
        <v>16</v>
      </c>
      <c r="H219" s="2">
        <v>24</v>
      </c>
      <c r="I219" s="2">
        <v>27</v>
      </c>
      <c r="J219" s="4">
        <f t="shared" si="12"/>
        <v>138</v>
      </c>
      <c r="K219" s="5">
        <f t="shared" si="13"/>
        <v>23</v>
      </c>
      <c r="L219" s="4">
        <f>RANK(J219:J925,$J$4:$J$590)</f>
        <v>214</v>
      </c>
      <c r="M219" s="2" t="str">
        <f t="shared" si="14"/>
        <v>C</v>
      </c>
      <c r="N219" s="1" t="s">
        <v>399</v>
      </c>
    </row>
    <row r="220" spans="1:14">
      <c r="A220" s="19">
        <v>217</v>
      </c>
      <c r="B220" s="16" t="s">
        <v>493</v>
      </c>
      <c r="C220" s="2">
        <v>2</v>
      </c>
      <c r="D220" s="2">
        <v>30</v>
      </c>
      <c r="E220" s="2">
        <v>25</v>
      </c>
      <c r="F220" s="2">
        <v>17</v>
      </c>
      <c r="G220" s="2">
        <v>13</v>
      </c>
      <c r="H220" s="2">
        <v>27</v>
      </c>
      <c r="I220" s="2">
        <v>26</v>
      </c>
      <c r="J220" s="4">
        <f t="shared" si="12"/>
        <v>138</v>
      </c>
      <c r="K220" s="5">
        <f t="shared" si="13"/>
        <v>23</v>
      </c>
      <c r="L220" s="4">
        <f>RANK(J220:J981,$J$4:$J$590)</f>
        <v>214</v>
      </c>
      <c r="M220" s="2" t="str">
        <f t="shared" si="14"/>
        <v>C</v>
      </c>
      <c r="N220" s="1" t="s">
        <v>492</v>
      </c>
    </row>
    <row r="221" spans="1:14">
      <c r="A221" s="19">
        <v>218</v>
      </c>
      <c r="B221" s="22" t="s">
        <v>543</v>
      </c>
      <c r="C221" s="2">
        <v>1</v>
      </c>
      <c r="D221" s="2">
        <v>32</v>
      </c>
      <c r="E221" s="2">
        <v>19</v>
      </c>
      <c r="F221" s="2">
        <v>24</v>
      </c>
      <c r="G221" s="2">
        <v>15</v>
      </c>
      <c r="H221" s="2">
        <v>18</v>
      </c>
      <c r="I221" s="2">
        <v>30</v>
      </c>
      <c r="J221" s="4">
        <f t="shared" si="12"/>
        <v>138</v>
      </c>
      <c r="K221" s="5">
        <f t="shared" si="13"/>
        <v>23</v>
      </c>
      <c r="L221" s="4">
        <f>RANK(J221:J1016,$J$4:$J$590)</f>
        <v>214</v>
      </c>
      <c r="M221" s="2" t="str">
        <f t="shared" si="14"/>
        <v>C</v>
      </c>
      <c r="N221" s="1" t="s">
        <v>564</v>
      </c>
    </row>
    <row r="222" spans="1:14">
      <c r="A222" s="19">
        <v>219</v>
      </c>
      <c r="B222" s="22" t="s">
        <v>554</v>
      </c>
      <c r="C222" s="2">
        <v>1</v>
      </c>
      <c r="D222" s="2">
        <v>21</v>
      </c>
      <c r="E222" s="2">
        <v>26</v>
      </c>
      <c r="F222" s="2">
        <v>24</v>
      </c>
      <c r="G222" s="2">
        <v>17</v>
      </c>
      <c r="H222" s="2">
        <v>25</v>
      </c>
      <c r="I222" s="2">
        <v>25</v>
      </c>
      <c r="J222" s="4">
        <f t="shared" si="12"/>
        <v>138</v>
      </c>
      <c r="K222" s="5">
        <f t="shared" si="13"/>
        <v>23</v>
      </c>
      <c r="L222" s="4">
        <f>RANK(J222:J1020,$J$4:$J$590)</f>
        <v>214</v>
      </c>
      <c r="M222" s="2" t="str">
        <f t="shared" si="14"/>
        <v>C</v>
      </c>
      <c r="N222" s="1" t="s">
        <v>564</v>
      </c>
    </row>
    <row r="223" spans="1:14">
      <c r="A223" s="19">
        <v>220</v>
      </c>
      <c r="B223" s="1" t="s">
        <v>110</v>
      </c>
      <c r="C223" s="2">
        <v>1</v>
      </c>
      <c r="D223" s="2">
        <v>31</v>
      </c>
      <c r="E223" s="2">
        <v>17</v>
      </c>
      <c r="F223" s="2">
        <v>31</v>
      </c>
      <c r="G223" s="2">
        <v>9</v>
      </c>
      <c r="H223" s="2">
        <v>21</v>
      </c>
      <c r="I223" s="2">
        <v>28</v>
      </c>
      <c r="J223" s="4">
        <f t="shared" si="12"/>
        <v>137</v>
      </c>
      <c r="K223" s="5">
        <f t="shared" si="13"/>
        <v>22.833333333333332</v>
      </c>
      <c r="L223" s="4">
        <f>RANK(J223:J824,$J$4:$J$590)</f>
        <v>220</v>
      </c>
      <c r="M223" s="2" t="str">
        <f t="shared" si="14"/>
        <v>C</v>
      </c>
      <c r="N223" s="1" t="s">
        <v>27</v>
      </c>
    </row>
    <row r="224" spans="1:14">
      <c r="A224" s="19">
        <v>221</v>
      </c>
      <c r="B224" s="23" t="s">
        <v>303</v>
      </c>
      <c r="C224" s="24">
        <v>2</v>
      </c>
      <c r="D224" s="24">
        <v>27</v>
      </c>
      <c r="E224" s="24">
        <v>25</v>
      </c>
      <c r="F224" s="24">
        <v>22</v>
      </c>
      <c r="G224" s="24">
        <v>13</v>
      </c>
      <c r="H224" s="24">
        <v>17</v>
      </c>
      <c r="I224" s="24">
        <v>33</v>
      </c>
      <c r="J224" s="4">
        <f t="shared" si="12"/>
        <v>137</v>
      </c>
      <c r="K224" s="5">
        <f t="shared" si="13"/>
        <v>22.833333333333332</v>
      </c>
      <c r="L224" s="4">
        <f>RANK(J224:J930,$J$4:$J$590)</f>
        <v>220</v>
      </c>
      <c r="M224" s="2" t="str">
        <f t="shared" si="14"/>
        <v>C</v>
      </c>
      <c r="N224" s="1" t="s">
        <v>399</v>
      </c>
    </row>
    <row r="225" spans="1:14">
      <c r="A225" s="19">
        <v>222</v>
      </c>
      <c r="B225" s="16" t="s">
        <v>483</v>
      </c>
      <c r="C225" s="2">
        <v>2</v>
      </c>
      <c r="D225" s="2">
        <v>31</v>
      </c>
      <c r="E225" s="2">
        <v>24</v>
      </c>
      <c r="F225" s="2">
        <v>19</v>
      </c>
      <c r="G225" s="2">
        <v>11</v>
      </c>
      <c r="H225" s="2">
        <v>25</v>
      </c>
      <c r="I225" s="2">
        <v>27</v>
      </c>
      <c r="J225" s="4">
        <f t="shared" si="12"/>
        <v>137</v>
      </c>
      <c r="K225" s="5">
        <f t="shared" si="13"/>
        <v>22.833333333333332</v>
      </c>
      <c r="L225" s="4">
        <f>RANK(J225:J989,$J$4:$J$590)</f>
        <v>220</v>
      </c>
      <c r="M225" s="2" t="str">
        <f t="shared" si="14"/>
        <v>C</v>
      </c>
      <c r="N225" s="1" t="s">
        <v>492</v>
      </c>
    </row>
    <row r="226" spans="1:14">
      <c r="A226" s="19">
        <v>223</v>
      </c>
      <c r="B226" s="1" t="s">
        <v>67</v>
      </c>
      <c r="C226" s="2">
        <v>2</v>
      </c>
      <c r="D226" s="2">
        <v>30</v>
      </c>
      <c r="E226" s="2">
        <v>11</v>
      </c>
      <c r="F226" s="2">
        <v>31</v>
      </c>
      <c r="G226" s="2">
        <v>12</v>
      </c>
      <c r="H226" s="2">
        <v>21</v>
      </c>
      <c r="I226" s="2">
        <v>31</v>
      </c>
      <c r="J226" s="4">
        <f t="shared" si="12"/>
        <v>136</v>
      </c>
      <c r="K226" s="5">
        <f t="shared" si="13"/>
        <v>22.666666666666668</v>
      </c>
      <c r="L226" s="4">
        <f>RANK(J226:J812,$J$4:$J$590)</f>
        <v>223</v>
      </c>
      <c r="M226" s="2" t="str">
        <f t="shared" si="14"/>
        <v>C</v>
      </c>
      <c r="N226" s="1" t="s">
        <v>27</v>
      </c>
    </row>
    <row r="227" spans="1:14">
      <c r="A227" s="19">
        <v>224</v>
      </c>
      <c r="B227" s="16" t="s">
        <v>456</v>
      </c>
      <c r="C227" s="2">
        <v>2</v>
      </c>
      <c r="D227" s="2">
        <v>32</v>
      </c>
      <c r="E227" s="2">
        <v>25</v>
      </c>
      <c r="F227" s="2">
        <v>23</v>
      </c>
      <c r="G227" s="2">
        <v>13</v>
      </c>
      <c r="H227" s="2">
        <v>21</v>
      </c>
      <c r="I227" s="2">
        <v>22</v>
      </c>
      <c r="J227" s="4">
        <f t="shared" si="12"/>
        <v>136</v>
      </c>
      <c r="K227" s="5">
        <f t="shared" si="13"/>
        <v>22.666666666666668</v>
      </c>
      <c r="L227" s="4">
        <f>RANK(J227:J984,$J$4:$J$590)</f>
        <v>223</v>
      </c>
      <c r="M227" s="2" t="str">
        <f t="shared" si="14"/>
        <v>C</v>
      </c>
      <c r="N227" s="1" t="s">
        <v>492</v>
      </c>
    </row>
    <row r="228" spans="1:14">
      <c r="A228" s="19">
        <v>225</v>
      </c>
      <c r="B228" s="16" t="s">
        <v>495</v>
      </c>
      <c r="C228" s="2">
        <v>1</v>
      </c>
      <c r="D228" s="2">
        <v>30</v>
      </c>
      <c r="E228" s="2">
        <v>20</v>
      </c>
      <c r="F228" s="2">
        <v>20</v>
      </c>
      <c r="G228" s="2">
        <v>18</v>
      </c>
      <c r="H228" s="2">
        <v>23</v>
      </c>
      <c r="I228" s="2">
        <v>25</v>
      </c>
      <c r="J228" s="4">
        <f t="shared" si="12"/>
        <v>136</v>
      </c>
      <c r="K228" s="5">
        <f t="shared" si="13"/>
        <v>22.666666666666668</v>
      </c>
      <c r="L228" s="4">
        <f>RANK(J228:J996,$J$4:$J$590)</f>
        <v>223</v>
      </c>
      <c r="M228" s="2" t="str">
        <f t="shared" si="14"/>
        <v>C</v>
      </c>
      <c r="N228" s="1" t="s">
        <v>492</v>
      </c>
    </row>
    <row r="229" spans="1:14">
      <c r="A229" s="19">
        <v>226</v>
      </c>
      <c r="B229" s="22" t="s">
        <v>575</v>
      </c>
      <c r="C229" s="2">
        <v>1</v>
      </c>
      <c r="D229" s="2">
        <v>33</v>
      </c>
      <c r="E229" s="2">
        <v>24</v>
      </c>
      <c r="F229" s="2">
        <v>20</v>
      </c>
      <c r="G229" s="2">
        <v>12</v>
      </c>
      <c r="H229" s="2">
        <v>21</v>
      </c>
      <c r="I229" s="2">
        <v>26</v>
      </c>
      <c r="J229" s="4">
        <f t="shared" si="12"/>
        <v>136</v>
      </c>
      <c r="K229" s="5">
        <f t="shared" si="13"/>
        <v>22.666666666666668</v>
      </c>
      <c r="L229" s="4">
        <f>RANK(J229:J1028,$J$4:$J$590)</f>
        <v>223</v>
      </c>
      <c r="M229" s="2" t="str">
        <f t="shared" si="14"/>
        <v>C</v>
      </c>
      <c r="N229" s="1" t="s">
        <v>622</v>
      </c>
    </row>
    <row r="230" spans="1:14">
      <c r="A230" s="19">
        <v>227</v>
      </c>
      <c r="B230" s="1" t="s">
        <v>278</v>
      </c>
      <c r="C230" s="2">
        <v>1</v>
      </c>
      <c r="D230" s="1">
        <v>24</v>
      </c>
      <c r="E230" s="1">
        <v>25</v>
      </c>
      <c r="F230" s="1">
        <v>27</v>
      </c>
      <c r="G230" s="1">
        <v>23</v>
      </c>
      <c r="H230" s="1">
        <v>14</v>
      </c>
      <c r="I230" s="1">
        <v>22</v>
      </c>
      <c r="J230" s="4">
        <f t="shared" si="12"/>
        <v>135</v>
      </c>
      <c r="K230" s="5">
        <f t="shared" si="13"/>
        <v>22.5</v>
      </c>
      <c r="L230" s="4">
        <f>RANK(J230:J816,$J$4:$J$590)</f>
        <v>227</v>
      </c>
      <c r="M230" s="2" t="str">
        <f t="shared" si="14"/>
        <v>C</v>
      </c>
      <c r="N230" s="1" t="s">
        <v>28</v>
      </c>
    </row>
    <row r="231" spans="1:14">
      <c r="A231" s="19">
        <v>228</v>
      </c>
      <c r="B231" s="1" t="s">
        <v>100</v>
      </c>
      <c r="C231" s="2">
        <v>2</v>
      </c>
      <c r="D231" s="2">
        <v>27</v>
      </c>
      <c r="E231" s="2">
        <v>17</v>
      </c>
      <c r="F231" s="2">
        <v>23</v>
      </c>
      <c r="G231" s="2">
        <v>19</v>
      </c>
      <c r="H231" s="2">
        <v>25</v>
      </c>
      <c r="I231" s="2">
        <v>24</v>
      </c>
      <c r="J231" s="4">
        <f t="shared" si="12"/>
        <v>135</v>
      </c>
      <c r="K231" s="5">
        <f t="shared" si="13"/>
        <v>22.5</v>
      </c>
      <c r="L231" s="4">
        <f>RANK(J231:J831,$J$4:$J$590)</f>
        <v>227</v>
      </c>
      <c r="M231" s="2" t="str">
        <f t="shared" si="14"/>
        <v>C</v>
      </c>
      <c r="N231" s="1" t="s">
        <v>27</v>
      </c>
    </row>
    <row r="232" spans="1:14">
      <c r="A232" s="19">
        <v>229</v>
      </c>
      <c r="B232" s="25" t="s">
        <v>234</v>
      </c>
      <c r="C232" s="24">
        <v>1</v>
      </c>
      <c r="D232" s="24">
        <v>28</v>
      </c>
      <c r="E232" s="24">
        <v>21</v>
      </c>
      <c r="F232" s="24">
        <v>22</v>
      </c>
      <c r="G232" s="24">
        <v>22</v>
      </c>
      <c r="H232" s="24">
        <v>20</v>
      </c>
      <c r="I232" s="24">
        <v>22</v>
      </c>
      <c r="J232" s="4">
        <f t="shared" si="12"/>
        <v>135</v>
      </c>
      <c r="K232" s="5">
        <f t="shared" si="13"/>
        <v>22.5</v>
      </c>
      <c r="L232" s="4">
        <f>RANK(J232:J916,$J$4:$J$590)</f>
        <v>227</v>
      </c>
      <c r="M232" s="2" t="str">
        <f t="shared" si="14"/>
        <v>C</v>
      </c>
      <c r="N232" s="1" t="s">
        <v>250</v>
      </c>
    </row>
    <row r="233" spans="1:14">
      <c r="A233" s="19">
        <v>230</v>
      </c>
      <c r="B233" s="16" t="s">
        <v>383</v>
      </c>
      <c r="C233" s="3">
        <v>2</v>
      </c>
      <c r="D233" s="2">
        <v>30</v>
      </c>
      <c r="E233" s="2">
        <v>27</v>
      </c>
      <c r="F233" s="2">
        <v>19</v>
      </c>
      <c r="G233" s="2">
        <v>15</v>
      </c>
      <c r="H233" s="2">
        <v>24</v>
      </c>
      <c r="I233" s="2">
        <v>20</v>
      </c>
      <c r="J233" s="4">
        <f t="shared" si="12"/>
        <v>135</v>
      </c>
      <c r="K233" s="5">
        <f t="shared" si="13"/>
        <v>22.5</v>
      </c>
      <c r="L233" s="4">
        <f>RANK(J233:J939,$J$4:$J$590)</f>
        <v>227</v>
      </c>
      <c r="M233" s="2" t="str">
        <f t="shared" si="14"/>
        <v>C</v>
      </c>
      <c r="N233" s="1" t="s">
        <v>399</v>
      </c>
    </row>
    <row r="234" spans="1:14">
      <c r="A234" s="19">
        <v>231</v>
      </c>
      <c r="B234" s="16" t="s">
        <v>451</v>
      </c>
      <c r="C234" s="2">
        <v>1</v>
      </c>
      <c r="D234" s="2">
        <v>27</v>
      </c>
      <c r="E234" s="2">
        <v>23</v>
      </c>
      <c r="F234" s="2">
        <v>22</v>
      </c>
      <c r="G234" s="2">
        <v>17</v>
      </c>
      <c r="H234" s="2">
        <v>23</v>
      </c>
      <c r="I234" s="2">
        <v>23</v>
      </c>
      <c r="J234" s="4">
        <f t="shared" si="12"/>
        <v>135</v>
      </c>
      <c r="K234" s="5">
        <f t="shared" si="13"/>
        <v>22.5</v>
      </c>
      <c r="L234" s="4">
        <f>RANK(J234:J990,$J$4:$J$590)</f>
        <v>227</v>
      </c>
      <c r="M234" s="2" t="str">
        <f t="shared" si="14"/>
        <v>C</v>
      </c>
      <c r="N234" s="1" t="s">
        <v>492</v>
      </c>
    </row>
    <row r="235" spans="1:14">
      <c r="A235" s="19">
        <v>232</v>
      </c>
      <c r="B235" s="16" t="s">
        <v>473</v>
      </c>
      <c r="C235" s="2">
        <v>1</v>
      </c>
      <c r="D235" s="2">
        <v>30</v>
      </c>
      <c r="E235" s="2">
        <v>24</v>
      </c>
      <c r="F235" s="2">
        <v>22</v>
      </c>
      <c r="G235" s="2">
        <v>14</v>
      </c>
      <c r="H235" s="2">
        <v>22</v>
      </c>
      <c r="I235" s="2">
        <v>23</v>
      </c>
      <c r="J235" s="4">
        <f t="shared" si="12"/>
        <v>135</v>
      </c>
      <c r="K235" s="5">
        <f t="shared" si="13"/>
        <v>22.5</v>
      </c>
      <c r="L235" s="4">
        <f>RANK(J235:J996,$J$4:$J$590)</f>
        <v>227</v>
      </c>
      <c r="M235" s="2" t="str">
        <f t="shared" si="14"/>
        <v>C</v>
      </c>
      <c r="N235" s="1" t="s">
        <v>492</v>
      </c>
    </row>
    <row r="236" spans="1:14">
      <c r="A236" s="19">
        <v>233</v>
      </c>
      <c r="B236" s="1" t="s">
        <v>561</v>
      </c>
      <c r="C236" s="2">
        <v>2</v>
      </c>
      <c r="D236" s="2">
        <v>29</v>
      </c>
      <c r="E236" s="2">
        <v>22</v>
      </c>
      <c r="F236" s="2">
        <v>23</v>
      </c>
      <c r="G236" s="2">
        <v>18</v>
      </c>
      <c r="H236" s="2">
        <v>24</v>
      </c>
      <c r="I236" s="2">
        <v>19</v>
      </c>
      <c r="J236" s="4">
        <f t="shared" si="12"/>
        <v>135</v>
      </c>
      <c r="K236" s="5">
        <f t="shared" si="13"/>
        <v>22.5</v>
      </c>
      <c r="L236" s="4">
        <f>RANK(J236:J1035,$J$4:$J$590)</f>
        <v>227</v>
      </c>
      <c r="M236" s="2" t="str">
        <f t="shared" si="14"/>
        <v>C</v>
      </c>
      <c r="N236" s="1" t="s">
        <v>564</v>
      </c>
    </row>
    <row r="237" spans="1:14">
      <c r="A237" s="19">
        <v>234</v>
      </c>
      <c r="B237" s="22" t="s">
        <v>576</v>
      </c>
      <c r="C237" s="2">
        <v>1</v>
      </c>
      <c r="D237" s="2">
        <v>32</v>
      </c>
      <c r="E237" s="2">
        <v>24</v>
      </c>
      <c r="F237" s="2">
        <v>19</v>
      </c>
      <c r="G237" s="2">
        <v>11</v>
      </c>
      <c r="H237" s="2">
        <v>20</v>
      </c>
      <c r="I237" s="2">
        <v>29</v>
      </c>
      <c r="J237" s="4">
        <f t="shared" si="12"/>
        <v>135</v>
      </c>
      <c r="K237" s="5">
        <f t="shared" si="13"/>
        <v>22.5</v>
      </c>
      <c r="L237" s="4">
        <f>RANK(J237:J1036,$J$4:$J$590)</f>
        <v>227</v>
      </c>
      <c r="M237" s="2" t="str">
        <f t="shared" si="14"/>
        <v>C</v>
      </c>
      <c r="N237" s="1" t="s">
        <v>622</v>
      </c>
    </row>
    <row r="238" spans="1:14">
      <c r="A238" s="19">
        <v>235</v>
      </c>
      <c r="B238" s="1" t="s">
        <v>111</v>
      </c>
      <c r="C238" s="2">
        <v>1</v>
      </c>
      <c r="D238" s="2">
        <v>27</v>
      </c>
      <c r="E238" s="2">
        <v>20</v>
      </c>
      <c r="F238" s="2">
        <v>28</v>
      </c>
      <c r="G238" s="2">
        <v>13</v>
      </c>
      <c r="H238" s="2">
        <v>22</v>
      </c>
      <c r="I238" s="2">
        <v>24</v>
      </c>
      <c r="J238" s="4">
        <f t="shared" si="12"/>
        <v>134</v>
      </c>
      <c r="K238" s="5">
        <f t="shared" si="13"/>
        <v>22.333333333333332</v>
      </c>
      <c r="L238" s="4">
        <f>RANK(J238:J840,$J$4:$J$590)</f>
        <v>235</v>
      </c>
      <c r="M238" s="2" t="str">
        <f t="shared" si="14"/>
        <v>C</v>
      </c>
      <c r="N238" s="1" t="s">
        <v>27</v>
      </c>
    </row>
    <row r="239" spans="1:14">
      <c r="A239" s="19">
        <v>236</v>
      </c>
      <c r="B239" s="1" t="s">
        <v>137</v>
      </c>
      <c r="C239" s="2">
        <v>1</v>
      </c>
      <c r="D239" s="2">
        <v>26</v>
      </c>
      <c r="E239" s="2">
        <v>18</v>
      </c>
      <c r="F239" s="2">
        <v>26</v>
      </c>
      <c r="G239" s="2">
        <v>15</v>
      </c>
      <c r="H239" s="2">
        <v>22</v>
      </c>
      <c r="I239" s="2">
        <v>27</v>
      </c>
      <c r="J239" s="4">
        <f t="shared" si="12"/>
        <v>134</v>
      </c>
      <c r="K239" s="5">
        <f t="shared" si="13"/>
        <v>22.333333333333332</v>
      </c>
      <c r="L239" s="4">
        <f>RANK(J239:J851,$J$4:$J$590)</f>
        <v>235</v>
      </c>
      <c r="M239" s="2" t="str">
        <f t="shared" si="14"/>
        <v>C</v>
      </c>
      <c r="N239" s="1" t="s">
        <v>27</v>
      </c>
    </row>
    <row r="240" spans="1:14">
      <c r="A240" s="19">
        <v>237</v>
      </c>
      <c r="B240" s="1" t="s">
        <v>162</v>
      </c>
      <c r="C240" s="2">
        <v>2</v>
      </c>
      <c r="D240" s="2">
        <v>29</v>
      </c>
      <c r="E240" s="2">
        <v>16</v>
      </c>
      <c r="F240" s="2">
        <v>25</v>
      </c>
      <c r="G240" s="2">
        <v>16</v>
      </c>
      <c r="H240" s="2">
        <v>20</v>
      </c>
      <c r="I240" s="2">
        <v>28</v>
      </c>
      <c r="J240" s="4">
        <f t="shared" si="12"/>
        <v>134</v>
      </c>
      <c r="K240" s="5">
        <f t="shared" si="13"/>
        <v>22.333333333333332</v>
      </c>
      <c r="L240" s="4">
        <f>RANK(J240:J856,$J$4:$J$590)</f>
        <v>235</v>
      </c>
      <c r="M240" s="2" t="str">
        <f t="shared" si="14"/>
        <v>C</v>
      </c>
      <c r="N240" s="1" t="s">
        <v>27</v>
      </c>
    </row>
    <row r="241" spans="1:14">
      <c r="A241" s="19">
        <v>238</v>
      </c>
      <c r="B241" s="16" t="s">
        <v>432</v>
      </c>
      <c r="C241" s="2">
        <v>1</v>
      </c>
      <c r="D241" s="2">
        <v>34</v>
      </c>
      <c r="E241" s="2">
        <v>20</v>
      </c>
      <c r="F241" s="2">
        <v>18</v>
      </c>
      <c r="G241" s="2">
        <v>14</v>
      </c>
      <c r="H241" s="2">
        <v>19</v>
      </c>
      <c r="I241" s="2">
        <v>29</v>
      </c>
      <c r="J241" s="4">
        <f t="shared" si="12"/>
        <v>134</v>
      </c>
      <c r="K241" s="5">
        <f t="shared" si="13"/>
        <v>22.333333333333332</v>
      </c>
      <c r="L241" s="4">
        <f>RANK(J241:J992,$J$4:$J$590)</f>
        <v>235</v>
      </c>
      <c r="M241" s="2" t="str">
        <f t="shared" si="14"/>
        <v>C</v>
      </c>
      <c r="N241" s="1" t="s">
        <v>492</v>
      </c>
    </row>
    <row r="242" spans="1:14">
      <c r="A242" s="19">
        <v>239</v>
      </c>
      <c r="B242" s="16" t="s">
        <v>467</v>
      </c>
      <c r="C242" s="2">
        <v>1</v>
      </c>
      <c r="D242" s="2">
        <v>32</v>
      </c>
      <c r="E242" s="2">
        <v>31</v>
      </c>
      <c r="F242" s="2">
        <v>16</v>
      </c>
      <c r="G242" s="2">
        <v>14</v>
      </c>
      <c r="H242" s="2">
        <v>17</v>
      </c>
      <c r="I242" s="2">
        <v>24</v>
      </c>
      <c r="J242" s="4">
        <f t="shared" si="12"/>
        <v>134</v>
      </c>
      <c r="K242" s="5">
        <f t="shared" si="13"/>
        <v>22.333333333333332</v>
      </c>
      <c r="L242" s="4">
        <f>RANK(J242:J1002,$J$4:$J$590)</f>
        <v>235</v>
      </c>
      <c r="M242" s="2" t="str">
        <f t="shared" si="14"/>
        <v>C</v>
      </c>
      <c r="N242" s="1" t="s">
        <v>492</v>
      </c>
    </row>
    <row r="243" spans="1:14">
      <c r="A243" s="19">
        <v>240</v>
      </c>
      <c r="B243" s="16" t="s">
        <v>498</v>
      </c>
      <c r="C243" s="2">
        <v>1</v>
      </c>
      <c r="D243" s="2">
        <v>24</v>
      </c>
      <c r="E243" s="2">
        <v>26</v>
      </c>
      <c r="F243" s="2">
        <v>25</v>
      </c>
      <c r="G243" s="2">
        <v>12</v>
      </c>
      <c r="H243" s="2">
        <v>21</v>
      </c>
      <c r="I243" s="2">
        <v>26</v>
      </c>
      <c r="J243" s="4">
        <f t="shared" si="12"/>
        <v>134</v>
      </c>
      <c r="K243" s="5">
        <f t="shared" si="13"/>
        <v>22.333333333333332</v>
      </c>
      <c r="L243" s="4">
        <f>RANK(J243:J1012,$J$4:$J$590)</f>
        <v>235</v>
      </c>
      <c r="M243" s="2" t="str">
        <f t="shared" si="14"/>
        <v>C</v>
      </c>
      <c r="N243" s="1" t="s">
        <v>564</v>
      </c>
    </row>
    <row r="244" spans="1:14">
      <c r="A244" s="19">
        <v>241</v>
      </c>
      <c r="B244" s="1" t="s">
        <v>570</v>
      </c>
      <c r="C244" s="2">
        <v>2</v>
      </c>
      <c r="D244" s="2">
        <v>30</v>
      </c>
      <c r="E244" s="2">
        <v>26</v>
      </c>
      <c r="F244" s="2">
        <v>20</v>
      </c>
      <c r="G244" s="2">
        <v>20</v>
      </c>
      <c r="H244" s="2">
        <v>20</v>
      </c>
      <c r="I244" s="2">
        <v>18</v>
      </c>
      <c r="J244" s="4">
        <f t="shared" si="12"/>
        <v>134</v>
      </c>
      <c r="K244" s="5">
        <f t="shared" si="13"/>
        <v>22.333333333333332</v>
      </c>
      <c r="L244" s="4">
        <f>RANK(J244:J1043,$J$4:$J$590)</f>
        <v>235</v>
      </c>
      <c r="M244" s="2" t="str">
        <f t="shared" si="14"/>
        <v>C</v>
      </c>
      <c r="N244" s="1" t="s">
        <v>622</v>
      </c>
    </row>
    <row r="245" spans="1:14">
      <c r="A245" s="19">
        <v>242</v>
      </c>
      <c r="B245" s="7" t="s">
        <v>259</v>
      </c>
      <c r="C245" s="6">
        <v>1</v>
      </c>
      <c r="D245" s="6">
        <v>21</v>
      </c>
      <c r="E245" s="6">
        <v>27</v>
      </c>
      <c r="F245" s="6">
        <v>22</v>
      </c>
      <c r="G245" s="6">
        <v>22</v>
      </c>
      <c r="H245" s="6">
        <v>20</v>
      </c>
      <c r="I245" s="6">
        <v>21</v>
      </c>
      <c r="J245" s="4">
        <f t="shared" si="12"/>
        <v>133</v>
      </c>
      <c r="K245" s="5">
        <f t="shared" si="13"/>
        <v>22.166666666666668</v>
      </c>
      <c r="L245" s="4">
        <f>RANK(J245:J831,$J$4:$J$590)</f>
        <v>242</v>
      </c>
      <c r="M245" s="2" t="str">
        <f t="shared" si="14"/>
        <v>C</v>
      </c>
      <c r="N245" s="1" t="s">
        <v>28</v>
      </c>
    </row>
    <row r="246" spans="1:14">
      <c r="A246" s="19">
        <v>243</v>
      </c>
      <c r="B246" s="1" t="s">
        <v>120</v>
      </c>
      <c r="C246" s="2">
        <v>1</v>
      </c>
      <c r="D246" s="2">
        <v>26</v>
      </c>
      <c r="E246" s="2">
        <v>21</v>
      </c>
      <c r="F246" s="2">
        <v>25</v>
      </c>
      <c r="G246" s="2">
        <v>13</v>
      </c>
      <c r="H246" s="2">
        <v>17</v>
      </c>
      <c r="I246" s="2">
        <v>31</v>
      </c>
      <c r="J246" s="4">
        <f t="shared" si="12"/>
        <v>133</v>
      </c>
      <c r="K246" s="5">
        <f t="shared" si="13"/>
        <v>22.166666666666668</v>
      </c>
      <c r="L246" s="4">
        <f>RANK(J246:J851,$J$4:$J$590)</f>
        <v>242</v>
      </c>
      <c r="M246" s="2" t="str">
        <f t="shared" si="14"/>
        <v>C</v>
      </c>
      <c r="N246" s="1" t="s">
        <v>27</v>
      </c>
    </row>
    <row r="247" spans="1:14">
      <c r="A247" s="19">
        <v>244</v>
      </c>
      <c r="B247" s="23" t="s">
        <v>180</v>
      </c>
      <c r="C247" s="24">
        <v>1</v>
      </c>
      <c r="D247" s="24">
        <v>26</v>
      </c>
      <c r="E247" s="24">
        <v>14</v>
      </c>
      <c r="F247" s="24">
        <v>26</v>
      </c>
      <c r="G247" s="24">
        <v>17</v>
      </c>
      <c r="H247" s="24">
        <v>26</v>
      </c>
      <c r="I247" s="24">
        <v>24</v>
      </c>
      <c r="J247" s="4">
        <f t="shared" si="12"/>
        <v>133</v>
      </c>
      <c r="K247" s="5">
        <f t="shared" si="13"/>
        <v>22.166666666666668</v>
      </c>
      <c r="L247" s="4">
        <f>RANK(J247:J871,$J$4:$J$590)</f>
        <v>242</v>
      </c>
      <c r="M247" s="2" t="str">
        <f t="shared" si="14"/>
        <v>C</v>
      </c>
      <c r="N247" s="1" t="s">
        <v>27</v>
      </c>
    </row>
    <row r="248" spans="1:14">
      <c r="A248" s="19">
        <v>245</v>
      </c>
      <c r="B248" s="23" t="s">
        <v>201</v>
      </c>
      <c r="C248" s="24">
        <v>2</v>
      </c>
      <c r="D248" s="24">
        <v>30</v>
      </c>
      <c r="E248" s="24">
        <v>18</v>
      </c>
      <c r="F248" s="24">
        <v>24</v>
      </c>
      <c r="G248" s="24">
        <v>19</v>
      </c>
      <c r="H248" s="24">
        <v>20</v>
      </c>
      <c r="I248" s="24">
        <v>22</v>
      </c>
      <c r="J248" s="4">
        <f t="shared" si="12"/>
        <v>133</v>
      </c>
      <c r="K248" s="5">
        <f t="shared" si="13"/>
        <v>22.166666666666668</v>
      </c>
      <c r="L248" s="4">
        <f>RANK(J248:J889,$J$4:$J$590)</f>
        <v>242</v>
      </c>
      <c r="M248" s="2" t="str">
        <f t="shared" si="14"/>
        <v>C</v>
      </c>
      <c r="N248" s="1" t="s">
        <v>250</v>
      </c>
    </row>
    <row r="249" spans="1:14">
      <c r="A249" s="19">
        <v>246</v>
      </c>
      <c r="B249" s="23" t="s">
        <v>231</v>
      </c>
      <c r="C249" s="24">
        <v>1</v>
      </c>
      <c r="D249" s="24">
        <v>20</v>
      </c>
      <c r="E249" s="24">
        <v>27</v>
      </c>
      <c r="F249" s="24">
        <v>22</v>
      </c>
      <c r="G249" s="24">
        <v>21</v>
      </c>
      <c r="H249" s="24">
        <v>20</v>
      </c>
      <c r="I249" s="24">
        <v>23</v>
      </c>
      <c r="J249" s="4">
        <f t="shared" si="12"/>
        <v>133</v>
      </c>
      <c r="K249" s="5">
        <f t="shared" si="13"/>
        <v>22.166666666666668</v>
      </c>
      <c r="L249" s="4">
        <f>RANK(J249:J932,$J$4:$J$590)</f>
        <v>242</v>
      </c>
      <c r="M249" s="2" t="str">
        <f t="shared" si="14"/>
        <v>C</v>
      </c>
      <c r="N249" s="1" t="s">
        <v>250</v>
      </c>
    </row>
    <row r="250" spans="1:14">
      <c r="A250" s="19">
        <v>247</v>
      </c>
      <c r="B250" s="23" t="s">
        <v>565</v>
      </c>
      <c r="C250" s="24">
        <v>2</v>
      </c>
      <c r="D250" s="24">
        <v>31</v>
      </c>
      <c r="E250" s="24">
        <v>18</v>
      </c>
      <c r="F250" s="24">
        <v>30</v>
      </c>
      <c r="G250" s="24">
        <v>10</v>
      </c>
      <c r="H250" s="24">
        <v>20</v>
      </c>
      <c r="I250" s="24">
        <v>24</v>
      </c>
      <c r="J250" s="4">
        <f t="shared" si="12"/>
        <v>133</v>
      </c>
      <c r="K250" s="5">
        <f t="shared" si="13"/>
        <v>22.166666666666668</v>
      </c>
      <c r="L250" s="4">
        <f>RANK(J250:J946,$J$4:$J$590)</f>
        <v>242</v>
      </c>
      <c r="M250" s="2" t="str">
        <f t="shared" si="14"/>
        <v>C</v>
      </c>
      <c r="N250" s="1" t="s">
        <v>250</v>
      </c>
    </row>
    <row r="251" spans="1:14">
      <c r="A251" s="19">
        <v>248</v>
      </c>
      <c r="B251" s="16" t="s">
        <v>406</v>
      </c>
      <c r="C251" s="2">
        <v>2</v>
      </c>
      <c r="D251" s="2">
        <v>30</v>
      </c>
      <c r="E251" s="2">
        <v>27</v>
      </c>
      <c r="F251" s="2">
        <v>15</v>
      </c>
      <c r="G251" s="2">
        <v>17</v>
      </c>
      <c r="H251" s="2">
        <v>18</v>
      </c>
      <c r="I251" s="2">
        <v>26</v>
      </c>
      <c r="J251" s="4">
        <f t="shared" si="12"/>
        <v>133</v>
      </c>
      <c r="K251" s="5">
        <f t="shared" si="13"/>
        <v>22.166666666666668</v>
      </c>
      <c r="L251" s="4">
        <f>RANK(J251:J993,$J$4:$J$590)</f>
        <v>242</v>
      </c>
      <c r="M251" s="2" t="str">
        <f t="shared" si="14"/>
        <v>C</v>
      </c>
      <c r="N251" s="1" t="s">
        <v>492</v>
      </c>
    </row>
    <row r="252" spans="1:14">
      <c r="A252" s="19">
        <v>249</v>
      </c>
      <c r="B252" s="16" t="s">
        <v>414</v>
      </c>
      <c r="C252" s="2">
        <v>1</v>
      </c>
      <c r="D252" s="2">
        <v>25</v>
      </c>
      <c r="E252" s="2">
        <v>28</v>
      </c>
      <c r="F252" s="2">
        <v>17</v>
      </c>
      <c r="G252" s="2">
        <v>12</v>
      </c>
      <c r="H252" s="2">
        <v>20</v>
      </c>
      <c r="I252" s="2">
        <v>31</v>
      </c>
      <c r="J252" s="4">
        <f t="shared" si="12"/>
        <v>133</v>
      </c>
      <c r="K252" s="5">
        <f t="shared" si="13"/>
        <v>22.166666666666668</v>
      </c>
      <c r="L252" s="4">
        <f>RANK(J252:J998,$J$4:$J$590)</f>
        <v>242</v>
      </c>
      <c r="M252" s="2" t="str">
        <f t="shared" si="14"/>
        <v>C</v>
      </c>
      <c r="N252" s="1" t="s">
        <v>492</v>
      </c>
    </row>
    <row r="253" spans="1:14">
      <c r="A253" s="19">
        <v>250</v>
      </c>
      <c r="B253" s="16" t="s">
        <v>454</v>
      </c>
      <c r="C253" s="2">
        <v>1</v>
      </c>
      <c r="D253" s="2">
        <v>31</v>
      </c>
      <c r="E253" s="2">
        <v>15</v>
      </c>
      <c r="F253" s="2">
        <v>18</v>
      </c>
      <c r="G253" s="2">
        <v>16</v>
      </c>
      <c r="H253" s="2">
        <v>29</v>
      </c>
      <c r="I253" s="2">
        <v>24</v>
      </c>
      <c r="J253" s="4">
        <f t="shared" si="12"/>
        <v>133</v>
      </c>
      <c r="K253" s="5">
        <f t="shared" si="13"/>
        <v>22.166666666666668</v>
      </c>
      <c r="L253" s="4">
        <f>RANK(J253:J1009,$J$4:$J$590)</f>
        <v>242</v>
      </c>
      <c r="M253" s="2" t="str">
        <f t="shared" si="14"/>
        <v>C</v>
      </c>
      <c r="N253" s="1" t="s">
        <v>492</v>
      </c>
    </row>
    <row r="254" spans="1:14">
      <c r="A254" s="19">
        <v>251</v>
      </c>
      <c r="B254" s="1" t="s">
        <v>75</v>
      </c>
      <c r="C254" s="2">
        <v>1</v>
      </c>
      <c r="D254" s="2">
        <v>30</v>
      </c>
      <c r="E254" s="2">
        <v>10</v>
      </c>
      <c r="F254" s="2">
        <v>25</v>
      </c>
      <c r="G254" s="2">
        <v>17</v>
      </c>
      <c r="H254" s="2">
        <v>20</v>
      </c>
      <c r="I254" s="2">
        <v>30</v>
      </c>
      <c r="J254" s="4">
        <f t="shared" si="12"/>
        <v>132</v>
      </c>
      <c r="K254" s="5">
        <f t="shared" si="13"/>
        <v>22</v>
      </c>
      <c r="L254" s="4">
        <f>RANK(J254:J841,$J$4:$J$590)</f>
        <v>251</v>
      </c>
      <c r="M254" s="2" t="str">
        <f t="shared" si="14"/>
        <v>C</v>
      </c>
      <c r="N254" s="1" t="s">
        <v>27</v>
      </c>
    </row>
    <row r="255" spans="1:14">
      <c r="A255" s="19">
        <v>252</v>
      </c>
      <c r="B255" s="1" t="s">
        <v>130</v>
      </c>
      <c r="C255" s="2">
        <v>2</v>
      </c>
      <c r="D255" s="2">
        <v>33</v>
      </c>
      <c r="E255" s="2">
        <v>12</v>
      </c>
      <c r="F255" s="2">
        <v>24</v>
      </c>
      <c r="G255" s="2">
        <v>17</v>
      </c>
      <c r="H255" s="2">
        <v>21</v>
      </c>
      <c r="I255" s="2">
        <v>25</v>
      </c>
      <c r="J255" s="4">
        <f t="shared" si="12"/>
        <v>132</v>
      </c>
      <c r="K255" s="5">
        <f t="shared" si="13"/>
        <v>22</v>
      </c>
      <c r="L255" s="4">
        <f>RANK(J255:J864,$J$4:$J$590)</f>
        <v>251</v>
      </c>
      <c r="M255" s="2" t="str">
        <f t="shared" si="14"/>
        <v>C</v>
      </c>
      <c r="N255" s="1" t="s">
        <v>27</v>
      </c>
    </row>
    <row r="256" spans="1:14">
      <c r="A256" s="19">
        <v>253</v>
      </c>
      <c r="B256" s="25" t="s">
        <v>208</v>
      </c>
      <c r="C256" s="24">
        <v>1</v>
      </c>
      <c r="D256" s="24">
        <v>28</v>
      </c>
      <c r="E256" s="24">
        <v>20</v>
      </c>
      <c r="F256" s="24">
        <v>27</v>
      </c>
      <c r="G256" s="24">
        <v>13</v>
      </c>
      <c r="H256" s="24">
        <v>16</v>
      </c>
      <c r="I256" s="24">
        <v>28</v>
      </c>
      <c r="J256" s="4">
        <f t="shared" si="12"/>
        <v>132</v>
      </c>
      <c r="K256" s="5">
        <f t="shared" si="13"/>
        <v>22</v>
      </c>
      <c r="L256" s="4">
        <f>RANK(J256:J911,$J$4:$J$590)</f>
        <v>251</v>
      </c>
      <c r="M256" s="2" t="str">
        <f t="shared" si="14"/>
        <v>C</v>
      </c>
      <c r="N256" s="1" t="s">
        <v>250</v>
      </c>
    </row>
    <row r="257" spans="1:14">
      <c r="A257" s="19">
        <v>254</v>
      </c>
      <c r="B257" s="23" t="s">
        <v>320</v>
      </c>
      <c r="C257" s="24">
        <v>2</v>
      </c>
      <c r="D257" s="24">
        <v>28</v>
      </c>
      <c r="E257" s="24">
        <v>21</v>
      </c>
      <c r="F257" s="24">
        <v>28</v>
      </c>
      <c r="G257" s="24">
        <v>12</v>
      </c>
      <c r="H257" s="24">
        <v>22</v>
      </c>
      <c r="I257" s="24">
        <v>21</v>
      </c>
      <c r="J257" s="4">
        <f t="shared" si="12"/>
        <v>132</v>
      </c>
      <c r="K257" s="5">
        <f t="shared" si="13"/>
        <v>22</v>
      </c>
      <c r="L257" s="4">
        <f>RANK(J257:J963,$J$4:$J$590)</f>
        <v>251</v>
      </c>
      <c r="M257" s="2" t="str">
        <f t="shared" si="14"/>
        <v>C</v>
      </c>
      <c r="N257" s="1" t="s">
        <v>399</v>
      </c>
    </row>
    <row r="258" spans="1:14">
      <c r="A258" s="19">
        <v>255</v>
      </c>
      <c r="B258" s="23" t="s">
        <v>321</v>
      </c>
      <c r="C258" s="24">
        <v>2</v>
      </c>
      <c r="D258" s="24">
        <v>31</v>
      </c>
      <c r="E258" s="24">
        <v>22</v>
      </c>
      <c r="F258" s="24">
        <v>24</v>
      </c>
      <c r="G258" s="24">
        <v>11</v>
      </c>
      <c r="H258" s="24">
        <v>19</v>
      </c>
      <c r="I258" s="24">
        <v>25</v>
      </c>
      <c r="J258" s="4">
        <f t="shared" si="12"/>
        <v>132</v>
      </c>
      <c r="K258" s="5">
        <f t="shared" si="13"/>
        <v>22</v>
      </c>
      <c r="L258" s="4">
        <f>RANK(J258:J964,$J$4:$J$590)</f>
        <v>251</v>
      </c>
      <c r="M258" s="2" t="str">
        <f t="shared" si="14"/>
        <v>C</v>
      </c>
      <c r="N258" s="1" t="s">
        <v>399</v>
      </c>
    </row>
    <row r="259" spans="1:14">
      <c r="A259" s="19">
        <v>256</v>
      </c>
      <c r="B259" s="23" t="s">
        <v>326</v>
      </c>
      <c r="C259" s="24">
        <v>1</v>
      </c>
      <c r="D259" s="24">
        <v>23</v>
      </c>
      <c r="E259" s="24">
        <v>26</v>
      </c>
      <c r="F259" s="24">
        <v>23</v>
      </c>
      <c r="G259" s="24">
        <v>12</v>
      </c>
      <c r="H259" s="24">
        <v>20</v>
      </c>
      <c r="I259" s="24">
        <v>28</v>
      </c>
      <c r="J259" s="4">
        <f t="shared" si="12"/>
        <v>132</v>
      </c>
      <c r="K259" s="5">
        <f t="shared" si="13"/>
        <v>22</v>
      </c>
      <c r="L259" s="4">
        <f>RANK(J259:J965,$J$4:$J$590)</f>
        <v>251</v>
      </c>
      <c r="M259" s="2" t="str">
        <f t="shared" si="14"/>
        <v>C</v>
      </c>
      <c r="N259" s="1" t="s">
        <v>399</v>
      </c>
    </row>
    <row r="260" spans="1:14">
      <c r="A260" s="19">
        <v>257</v>
      </c>
      <c r="B260" s="16" t="s">
        <v>334</v>
      </c>
      <c r="C260" s="2">
        <v>1</v>
      </c>
      <c r="D260" s="2">
        <v>22</v>
      </c>
      <c r="E260" s="2">
        <v>15</v>
      </c>
      <c r="F260" s="2">
        <v>17</v>
      </c>
      <c r="G260" s="2">
        <v>27</v>
      </c>
      <c r="H260" s="2">
        <v>26</v>
      </c>
      <c r="I260" s="2">
        <v>25</v>
      </c>
      <c r="J260" s="4">
        <f t="shared" ref="J260:J270" si="15">SUM(D260:I260)</f>
        <v>132</v>
      </c>
      <c r="K260" s="5">
        <f t="shared" ref="K260:K270" si="16">AVERAGE(D260:I260)</f>
        <v>22</v>
      </c>
      <c r="L260" s="4">
        <f>RANK(J260:J966,$J$4:$J$590)</f>
        <v>251</v>
      </c>
      <c r="M260" s="2" t="str">
        <f t="shared" ref="M260:M323" si="17">IF(K260&gt;=41,"A",IF(K260&gt;=31,"B",IF(K260&gt;=21,"C",IF(K260&gt;=11,"D",IF(K260&gt;=0,"E",)))))</f>
        <v>C</v>
      </c>
      <c r="N260" s="1" t="s">
        <v>399</v>
      </c>
    </row>
    <row r="261" spans="1:14">
      <c r="A261" s="19">
        <v>258</v>
      </c>
      <c r="B261" s="16" t="s">
        <v>540</v>
      </c>
      <c r="C261" s="2">
        <v>1</v>
      </c>
      <c r="D261" s="2">
        <v>24</v>
      </c>
      <c r="E261" s="2">
        <v>15</v>
      </c>
      <c r="F261" s="2">
        <v>22</v>
      </c>
      <c r="G261" s="2">
        <v>18</v>
      </c>
      <c r="H261" s="2">
        <v>27</v>
      </c>
      <c r="I261" s="2">
        <v>26</v>
      </c>
      <c r="J261" s="4">
        <f t="shared" si="15"/>
        <v>132</v>
      </c>
      <c r="K261" s="5">
        <f t="shared" si="16"/>
        <v>22</v>
      </c>
      <c r="L261" s="4">
        <f>RANK(J261:J1053,$J$4:$J$590)</f>
        <v>251</v>
      </c>
      <c r="M261" s="2" t="str">
        <f t="shared" si="17"/>
        <v>C</v>
      </c>
      <c r="N261" s="1" t="s">
        <v>564</v>
      </c>
    </row>
    <row r="262" spans="1:14">
      <c r="A262" s="19">
        <v>259</v>
      </c>
      <c r="B262" s="22" t="s">
        <v>557</v>
      </c>
      <c r="C262" s="2">
        <v>2</v>
      </c>
      <c r="D262" s="2">
        <v>31</v>
      </c>
      <c r="E262" s="2">
        <v>15</v>
      </c>
      <c r="F262" s="2">
        <v>20</v>
      </c>
      <c r="G262" s="2">
        <v>25</v>
      </c>
      <c r="H262" s="2">
        <v>20</v>
      </c>
      <c r="I262" s="2">
        <v>21</v>
      </c>
      <c r="J262" s="4">
        <f t="shared" si="15"/>
        <v>132</v>
      </c>
      <c r="K262" s="5">
        <f t="shared" si="16"/>
        <v>22</v>
      </c>
      <c r="L262" s="4">
        <f>RANK(J262:J1061,$J$4:$J$590)</f>
        <v>251</v>
      </c>
      <c r="M262" s="2" t="str">
        <f t="shared" si="17"/>
        <v>C</v>
      </c>
      <c r="N262" s="1" t="s">
        <v>564</v>
      </c>
    </row>
    <row r="263" spans="1:14">
      <c r="A263" s="19">
        <v>260</v>
      </c>
      <c r="B263" s="1" t="s">
        <v>114</v>
      </c>
      <c r="C263" s="2">
        <v>1</v>
      </c>
      <c r="D263" s="2">
        <v>25</v>
      </c>
      <c r="E263" s="2">
        <v>17</v>
      </c>
      <c r="F263" s="2">
        <v>25</v>
      </c>
      <c r="G263" s="2">
        <v>15</v>
      </c>
      <c r="H263" s="2">
        <v>22</v>
      </c>
      <c r="I263" s="2">
        <v>27</v>
      </c>
      <c r="J263" s="4">
        <f t="shared" si="15"/>
        <v>131</v>
      </c>
      <c r="K263" s="5">
        <f t="shared" si="16"/>
        <v>21.833333333333332</v>
      </c>
      <c r="L263" s="4">
        <f>RANK(J263:J866,$J$4:$J$590)</f>
        <v>260</v>
      </c>
      <c r="M263" s="2" t="str">
        <f t="shared" si="17"/>
        <v>C</v>
      </c>
      <c r="N263" s="1" t="s">
        <v>27</v>
      </c>
    </row>
    <row r="264" spans="1:14">
      <c r="A264" s="19">
        <v>261</v>
      </c>
      <c r="B264" s="1" t="s">
        <v>121</v>
      </c>
      <c r="C264" s="2">
        <v>2</v>
      </c>
      <c r="D264" s="2">
        <v>34</v>
      </c>
      <c r="E264" s="2">
        <v>9</v>
      </c>
      <c r="F264" s="2">
        <v>25</v>
      </c>
      <c r="G264" s="2">
        <v>11</v>
      </c>
      <c r="H264" s="2">
        <v>22</v>
      </c>
      <c r="I264" s="2">
        <v>30</v>
      </c>
      <c r="J264" s="4">
        <f t="shared" si="15"/>
        <v>131</v>
      </c>
      <c r="K264" s="5">
        <f t="shared" si="16"/>
        <v>21.833333333333332</v>
      </c>
      <c r="L264" s="4">
        <f>RANK(J264:J870,$J$4:$J$590)</f>
        <v>260</v>
      </c>
      <c r="M264" s="2" t="str">
        <f t="shared" si="17"/>
        <v>C</v>
      </c>
      <c r="N264" s="1" t="s">
        <v>27</v>
      </c>
    </row>
    <row r="265" spans="1:14">
      <c r="A265" s="19">
        <v>262</v>
      </c>
      <c r="B265" s="23" t="s">
        <v>174</v>
      </c>
      <c r="C265" s="24">
        <v>1</v>
      </c>
      <c r="D265" s="24">
        <v>25</v>
      </c>
      <c r="E265" s="24">
        <v>21</v>
      </c>
      <c r="F265" s="24">
        <v>14</v>
      </c>
      <c r="G265" s="24">
        <v>21</v>
      </c>
      <c r="H265" s="24">
        <v>21</v>
      </c>
      <c r="I265" s="24">
        <v>29</v>
      </c>
      <c r="J265" s="4">
        <f t="shared" si="15"/>
        <v>131</v>
      </c>
      <c r="K265" s="5">
        <f t="shared" si="16"/>
        <v>21.833333333333332</v>
      </c>
      <c r="L265" s="4">
        <f>RANK(J265:J884,$J$4:$J$590)</f>
        <v>260</v>
      </c>
      <c r="M265" s="2" t="str">
        <f t="shared" si="17"/>
        <v>C</v>
      </c>
      <c r="N265" s="1" t="s">
        <v>27</v>
      </c>
    </row>
    <row r="266" spans="1:14">
      <c r="A266" s="19">
        <v>263</v>
      </c>
      <c r="B266" s="23" t="s">
        <v>203</v>
      </c>
      <c r="C266" s="24">
        <v>1</v>
      </c>
      <c r="D266" s="24">
        <v>30</v>
      </c>
      <c r="E266" s="24">
        <v>9</v>
      </c>
      <c r="F266" s="24">
        <v>24</v>
      </c>
      <c r="G266" s="24">
        <v>17</v>
      </c>
      <c r="H266" s="24">
        <v>27</v>
      </c>
      <c r="I266" s="24">
        <v>24</v>
      </c>
      <c r="J266" s="4">
        <f t="shared" si="15"/>
        <v>131</v>
      </c>
      <c r="K266" s="5">
        <f t="shared" si="16"/>
        <v>21.833333333333332</v>
      </c>
      <c r="L266" s="4">
        <f>RANK(J266:J914,$J$4:$J$590)</f>
        <v>260</v>
      </c>
      <c r="M266" s="2" t="str">
        <f t="shared" si="17"/>
        <v>C</v>
      </c>
      <c r="N266" s="1" t="s">
        <v>250</v>
      </c>
    </row>
    <row r="267" spans="1:14">
      <c r="A267" s="19">
        <v>264</v>
      </c>
      <c r="B267" s="23" t="s">
        <v>205</v>
      </c>
      <c r="C267" s="24">
        <v>2</v>
      </c>
      <c r="D267" s="24">
        <v>28</v>
      </c>
      <c r="E267" s="24">
        <v>17</v>
      </c>
      <c r="F267" s="24">
        <v>23</v>
      </c>
      <c r="G267" s="24">
        <v>23</v>
      </c>
      <c r="H267" s="24">
        <v>15</v>
      </c>
      <c r="I267" s="24">
        <v>25</v>
      </c>
      <c r="J267" s="4">
        <f t="shared" si="15"/>
        <v>131</v>
      </c>
      <c r="K267" s="5">
        <f t="shared" si="16"/>
        <v>21.833333333333332</v>
      </c>
      <c r="L267" s="4">
        <f>RANK(J267:J915,$J$4:$J$590)</f>
        <v>260</v>
      </c>
      <c r="M267" s="2" t="str">
        <f t="shared" si="17"/>
        <v>C</v>
      </c>
      <c r="N267" s="1" t="s">
        <v>250</v>
      </c>
    </row>
    <row r="268" spans="1:14">
      <c r="A268" s="19">
        <v>265</v>
      </c>
      <c r="B268" s="23" t="s">
        <v>246</v>
      </c>
      <c r="C268" s="24">
        <v>2</v>
      </c>
      <c r="D268" s="24">
        <v>31</v>
      </c>
      <c r="E268" s="24">
        <v>21</v>
      </c>
      <c r="F268" s="24">
        <v>25</v>
      </c>
      <c r="G268" s="24">
        <v>9</v>
      </c>
      <c r="H268" s="24">
        <v>24</v>
      </c>
      <c r="I268" s="24">
        <v>21</v>
      </c>
      <c r="J268" s="4">
        <f t="shared" si="15"/>
        <v>131</v>
      </c>
      <c r="K268" s="5">
        <f t="shared" si="16"/>
        <v>21.833333333333332</v>
      </c>
      <c r="L268" s="4">
        <f>RANK(J268:J969,$J$4:$J$590)</f>
        <v>260</v>
      </c>
      <c r="M268" s="2" t="str">
        <f t="shared" si="17"/>
        <v>C</v>
      </c>
      <c r="N268" s="1" t="s">
        <v>250</v>
      </c>
    </row>
    <row r="269" spans="1:14">
      <c r="A269" s="19">
        <v>266</v>
      </c>
      <c r="B269" s="26" t="s">
        <v>352</v>
      </c>
      <c r="C269" s="3">
        <v>2</v>
      </c>
      <c r="D269" s="2">
        <v>28</v>
      </c>
      <c r="E269" s="2">
        <v>19</v>
      </c>
      <c r="F269" s="2">
        <v>15</v>
      </c>
      <c r="G269" s="2">
        <v>25</v>
      </c>
      <c r="H269" s="2">
        <v>17</v>
      </c>
      <c r="I269" s="2">
        <v>27</v>
      </c>
      <c r="J269" s="4">
        <f t="shared" si="15"/>
        <v>131</v>
      </c>
      <c r="K269" s="5">
        <f t="shared" si="16"/>
        <v>21.833333333333332</v>
      </c>
      <c r="L269" s="4">
        <f>RANK(J269:J975,$J$4:$J$590)</f>
        <v>260</v>
      </c>
      <c r="M269" s="2" t="str">
        <f t="shared" si="17"/>
        <v>C</v>
      </c>
      <c r="N269" s="1" t="s">
        <v>399</v>
      </c>
    </row>
    <row r="270" spans="1:14">
      <c r="A270" s="19">
        <v>267</v>
      </c>
      <c r="B270" s="16" t="s">
        <v>421</v>
      </c>
      <c r="C270" s="2">
        <v>2</v>
      </c>
      <c r="D270" s="2">
        <v>27</v>
      </c>
      <c r="E270" s="2">
        <v>20</v>
      </c>
      <c r="F270" s="2">
        <v>23</v>
      </c>
      <c r="G270" s="2">
        <v>15</v>
      </c>
      <c r="H270" s="2">
        <v>20</v>
      </c>
      <c r="I270" s="2">
        <v>26</v>
      </c>
      <c r="J270" s="4">
        <f t="shared" si="15"/>
        <v>131</v>
      </c>
      <c r="K270" s="5">
        <f t="shared" si="16"/>
        <v>21.833333333333332</v>
      </c>
      <c r="L270" s="4">
        <f>RANK(J270:J1018,$J$4:$J$590)</f>
        <v>260</v>
      </c>
      <c r="M270" s="2" t="str">
        <f t="shared" si="17"/>
        <v>C</v>
      </c>
      <c r="N270" s="1" t="s">
        <v>492</v>
      </c>
    </row>
    <row r="271" spans="1:14">
      <c r="A271" s="19">
        <v>268</v>
      </c>
      <c r="B271" s="16" t="s">
        <v>425</v>
      </c>
      <c r="C271" s="2">
        <v>1</v>
      </c>
      <c r="D271" s="2">
        <v>28</v>
      </c>
      <c r="E271" s="2">
        <v>35</v>
      </c>
      <c r="F271" s="2">
        <v>29</v>
      </c>
      <c r="G271" s="2">
        <v>16</v>
      </c>
      <c r="H271" s="2">
        <v>23</v>
      </c>
      <c r="I271" s="1">
        <v>32</v>
      </c>
      <c r="J271" s="4">
        <f>SUM(D271:H271)</f>
        <v>131</v>
      </c>
      <c r="K271" s="5">
        <f>AVERAGE(D271:H271)</f>
        <v>26.2</v>
      </c>
      <c r="L271" s="4">
        <f>RANK(J271:J1019,$J$4:$J$590)</f>
        <v>260</v>
      </c>
      <c r="M271" s="2" t="str">
        <f t="shared" si="17"/>
        <v>C</v>
      </c>
      <c r="N271" s="1" t="s">
        <v>492</v>
      </c>
    </row>
    <row r="272" spans="1:14">
      <c r="A272" s="19">
        <v>269</v>
      </c>
      <c r="B272" s="16" t="s">
        <v>507</v>
      </c>
      <c r="C272" s="2">
        <v>1</v>
      </c>
      <c r="D272" s="2">
        <v>40</v>
      </c>
      <c r="E272" s="2">
        <v>23</v>
      </c>
      <c r="F272" s="2">
        <v>17</v>
      </c>
      <c r="G272" s="2">
        <v>14</v>
      </c>
      <c r="H272" s="2">
        <v>17</v>
      </c>
      <c r="I272" s="2">
        <v>20</v>
      </c>
      <c r="J272" s="4">
        <f t="shared" ref="J272:J291" si="18">SUM(D272:I272)</f>
        <v>131</v>
      </c>
      <c r="K272" s="5">
        <f t="shared" ref="K272:K291" si="19">AVERAGE(D272:I272)</f>
        <v>21.833333333333332</v>
      </c>
      <c r="L272" s="4">
        <f>RANK(J272:J1044,$J$4:$J$590)</f>
        <v>260</v>
      </c>
      <c r="M272" s="2" t="str">
        <f t="shared" si="17"/>
        <v>C</v>
      </c>
      <c r="N272" s="1" t="s">
        <v>564</v>
      </c>
    </row>
    <row r="273" spans="1:14">
      <c r="A273" s="19">
        <v>270</v>
      </c>
      <c r="B273" s="1" t="s">
        <v>603</v>
      </c>
      <c r="C273" s="2">
        <v>2</v>
      </c>
      <c r="D273" s="2">
        <v>31</v>
      </c>
      <c r="E273" s="2">
        <v>24</v>
      </c>
      <c r="F273" s="2">
        <v>17</v>
      </c>
      <c r="G273" s="2">
        <v>16</v>
      </c>
      <c r="H273" s="2">
        <v>19</v>
      </c>
      <c r="I273" s="2">
        <v>24</v>
      </c>
      <c r="J273" s="4">
        <f t="shared" si="18"/>
        <v>131</v>
      </c>
      <c r="K273" s="5">
        <f t="shared" si="19"/>
        <v>21.833333333333332</v>
      </c>
      <c r="L273" s="4">
        <f>RANK(J273:J1072,$J$4:$J$590)</f>
        <v>260</v>
      </c>
      <c r="M273" s="2" t="str">
        <f t="shared" si="17"/>
        <v>C</v>
      </c>
      <c r="N273" s="1" t="s">
        <v>622</v>
      </c>
    </row>
    <row r="274" spans="1:14">
      <c r="A274" s="19">
        <v>271</v>
      </c>
      <c r="B274" s="26" t="s">
        <v>125</v>
      </c>
      <c r="C274" s="3">
        <v>2</v>
      </c>
      <c r="D274" s="2">
        <v>26</v>
      </c>
      <c r="E274" s="2">
        <v>22</v>
      </c>
      <c r="F274" s="2">
        <v>18</v>
      </c>
      <c r="G274" s="2">
        <v>18</v>
      </c>
      <c r="H274" s="2">
        <v>23</v>
      </c>
      <c r="I274" s="2">
        <v>23</v>
      </c>
      <c r="J274" s="4">
        <f t="shared" si="18"/>
        <v>130</v>
      </c>
      <c r="K274" s="5">
        <f t="shared" si="19"/>
        <v>21.666666666666668</v>
      </c>
      <c r="L274" s="4">
        <f>RANK(J274:J980,$J$4:$J$590)</f>
        <v>271</v>
      </c>
      <c r="M274" s="2" t="str">
        <f t="shared" si="17"/>
        <v>C</v>
      </c>
      <c r="N274" s="1" t="s">
        <v>399</v>
      </c>
    </row>
    <row r="275" spans="1:14">
      <c r="A275" s="19">
        <v>272</v>
      </c>
      <c r="B275" s="16" t="s">
        <v>370</v>
      </c>
      <c r="C275" s="3">
        <v>1</v>
      </c>
      <c r="D275" s="2">
        <v>33</v>
      </c>
      <c r="E275" s="2">
        <v>27</v>
      </c>
      <c r="F275" s="2">
        <v>21</v>
      </c>
      <c r="G275" s="2">
        <v>11</v>
      </c>
      <c r="H275" s="2">
        <v>20</v>
      </c>
      <c r="I275" s="2">
        <v>18</v>
      </c>
      <c r="J275" s="4">
        <f t="shared" si="18"/>
        <v>130</v>
      </c>
      <c r="K275" s="5">
        <f t="shared" si="19"/>
        <v>21.666666666666668</v>
      </c>
      <c r="L275" s="4">
        <f>RANK(J275:J981,$J$4:$J$590)</f>
        <v>271</v>
      </c>
      <c r="M275" s="2" t="str">
        <f t="shared" si="17"/>
        <v>C</v>
      </c>
      <c r="N275" s="1" t="s">
        <v>399</v>
      </c>
    </row>
    <row r="276" spans="1:14">
      <c r="A276" s="19">
        <v>273</v>
      </c>
      <c r="B276" s="16" t="s">
        <v>404</v>
      </c>
      <c r="C276" s="2">
        <v>1</v>
      </c>
      <c r="D276" s="2">
        <v>27</v>
      </c>
      <c r="E276" s="2">
        <v>23</v>
      </c>
      <c r="F276" s="2">
        <v>20</v>
      </c>
      <c r="G276" s="2">
        <v>19</v>
      </c>
      <c r="H276" s="2">
        <v>20</v>
      </c>
      <c r="I276" s="2">
        <v>21</v>
      </c>
      <c r="J276" s="4">
        <f t="shared" si="18"/>
        <v>130</v>
      </c>
      <c r="K276" s="5">
        <f t="shared" si="19"/>
        <v>21.666666666666668</v>
      </c>
      <c r="L276" s="4">
        <f>RANK(J276:J1018,$J$4:$J$590)</f>
        <v>271</v>
      </c>
      <c r="M276" s="2" t="str">
        <f t="shared" si="17"/>
        <v>C</v>
      </c>
      <c r="N276" s="1" t="s">
        <v>492</v>
      </c>
    </row>
    <row r="277" spans="1:14">
      <c r="A277" s="19">
        <v>274</v>
      </c>
      <c r="B277" s="16" t="s">
        <v>525</v>
      </c>
      <c r="C277" s="2">
        <v>1</v>
      </c>
      <c r="D277" s="2">
        <v>31</v>
      </c>
      <c r="E277" s="2">
        <v>28</v>
      </c>
      <c r="F277" s="2">
        <v>17</v>
      </c>
      <c r="G277" s="2">
        <v>14</v>
      </c>
      <c r="H277" s="2">
        <v>25</v>
      </c>
      <c r="I277" s="2">
        <v>15</v>
      </c>
      <c r="J277" s="4">
        <f t="shared" si="18"/>
        <v>130</v>
      </c>
      <c r="K277" s="5">
        <f t="shared" si="19"/>
        <v>21.666666666666668</v>
      </c>
      <c r="L277" s="4">
        <f>RANK(J277:J1061,$J$4:$J$590)</f>
        <v>271</v>
      </c>
      <c r="M277" s="2" t="str">
        <f t="shared" si="17"/>
        <v>C</v>
      </c>
      <c r="N277" s="1" t="s">
        <v>564</v>
      </c>
    </row>
    <row r="278" spans="1:14">
      <c r="A278" s="19">
        <v>275</v>
      </c>
      <c r="B278" s="1" t="s">
        <v>90</v>
      </c>
      <c r="C278" s="2">
        <v>2</v>
      </c>
      <c r="D278" s="2">
        <v>26</v>
      </c>
      <c r="E278" s="2">
        <v>19</v>
      </c>
      <c r="F278" s="2">
        <v>22</v>
      </c>
      <c r="G278" s="2">
        <v>19</v>
      </c>
      <c r="H278" s="2">
        <v>21</v>
      </c>
      <c r="I278" s="2">
        <v>22</v>
      </c>
      <c r="J278" s="4">
        <f t="shared" si="18"/>
        <v>129</v>
      </c>
      <c r="K278" s="5">
        <f t="shared" si="19"/>
        <v>21.5</v>
      </c>
      <c r="L278" s="4">
        <f>RANK(J278:J878,$J$4:$J$590)</f>
        <v>275</v>
      </c>
      <c r="M278" s="2" t="str">
        <f t="shared" si="17"/>
        <v>C</v>
      </c>
      <c r="N278" s="1" t="s">
        <v>27</v>
      </c>
    </row>
    <row r="279" spans="1:14">
      <c r="A279" s="19">
        <v>276</v>
      </c>
      <c r="B279" s="1" t="s">
        <v>113</v>
      </c>
      <c r="C279" s="2">
        <v>2</v>
      </c>
      <c r="D279" s="2">
        <v>26</v>
      </c>
      <c r="E279" s="2">
        <v>21</v>
      </c>
      <c r="F279" s="2">
        <v>18</v>
      </c>
      <c r="G279" s="2">
        <v>18</v>
      </c>
      <c r="H279" s="2">
        <v>22</v>
      </c>
      <c r="I279" s="2">
        <v>24</v>
      </c>
      <c r="J279" s="4">
        <f t="shared" si="18"/>
        <v>129</v>
      </c>
      <c r="K279" s="5">
        <f t="shared" si="19"/>
        <v>21.5</v>
      </c>
      <c r="L279" s="4">
        <f>RANK(J279:J882,$J$4:$J$590)</f>
        <v>275</v>
      </c>
      <c r="M279" s="2" t="str">
        <f t="shared" si="17"/>
        <v>C</v>
      </c>
      <c r="N279" s="1" t="s">
        <v>27</v>
      </c>
    </row>
    <row r="280" spans="1:14">
      <c r="A280" s="19">
        <v>277</v>
      </c>
      <c r="B280" s="1" t="s">
        <v>131</v>
      </c>
      <c r="C280" s="2">
        <v>1</v>
      </c>
      <c r="D280" s="2">
        <v>24</v>
      </c>
      <c r="E280" s="2">
        <v>13</v>
      </c>
      <c r="F280" s="2">
        <v>30</v>
      </c>
      <c r="G280" s="2">
        <v>12</v>
      </c>
      <c r="H280" s="2">
        <v>20</v>
      </c>
      <c r="I280" s="2">
        <v>30</v>
      </c>
      <c r="J280" s="4">
        <f t="shared" si="18"/>
        <v>129</v>
      </c>
      <c r="K280" s="5">
        <f t="shared" si="19"/>
        <v>21.5</v>
      </c>
      <c r="L280" s="4">
        <f>RANK(J280:J889,$J$4:$J$590)</f>
        <v>275</v>
      </c>
      <c r="M280" s="2" t="str">
        <f t="shared" si="17"/>
        <v>C</v>
      </c>
      <c r="N280" s="1" t="s">
        <v>27</v>
      </c>
    </row>
    <row r="281" spans="1:14">
      <c r="A281" s="19">
        <v>278</v>
      </c>
      <c r="B281" s="23" t="s">
        <v>211</v>
      </c>
      <c r="C281" s="24">
        <v>2</v>
      </c>
      <c r="D281" s="24">
        <v>34</v>
      </c>
      <c r="E281" s="24">
        <v>20</v>
      </c>
      <c r="F281" s="24">
        <v>19</v>
      </c>
      <c r="G281" s="24">
        <v>17</v>
      </c>
      <c r="H281" s="24">
        <v>19</v>
      </c>
      <c r="I281" s="24">
        <v>20</v>
      </c>
      <c r="J281" s="4">
        <f t="shared" si="18"/>
        <v>129</v>
      </c>
      <c r="K281" s="5">
        <f t="shared" si="19"/>
        <v>21.5</v>
      </c>
      <c r="L281" s="4">
        <f>RANK(J281:J937,$J$4:$J$590)</f>
        <v>275</v>
      </c>
      <c r="M281" s="2" t="str">
        <f t="shared" si="17"/>
        <v>C</v>
      </c>
      <c r="N281" s="1" t="s">
        <v>250</v>
      </c>
    </row>
    <row r="282" spans="1:14">
      <c r="A282" s="19">
        <v>279</v>
      </c>
      <c r="B282" s="26" t="s">
        <v>353</v>
      </c>
      <c r="C282" s="3">
        <v>2</v>
      </c>
      <c r="D282" s="2">
        <v>25</v>
      </c>
      <c r="E282" s="2">
        <v>26</v>
      </c>
      <c r="F282" s="2">
        <v>24</v>
      </c>
      <c r="G282" s="2">
        <v>13</v>
      </c>
      <c r="H282" s="2">
        <v>17</v>
      </c>
      <c r="I282" s="2">
        <v>24</v>
      </c>
      <c r="J282" s="4">
        <f t="shared" si="18"/>
        <v>129</v>
      </c>
      <c r="K282" s="5">
        <f t="shared" si="19"/>
        <v>21.5</v>
      </c>
      <c r="L282" s="4">
        <f>RANK(J282:J988,$J$4:$J$590)</f>
        <v>275</v>
      </c>
      <c r="M282" s="2" t="str">
        <f t="shared" si="17"/>
        <v>C</v>
      </c>
      <c r="N282" s="1" t="s">
        <v>399</v>
      </c>
    </row>
    <row r="283" spans="1:14">
      <c r="A283" s="19">
        <v>280</v>
      </c>
      <c r="B283" s="16" t="s">
        <v>442</v>
      </c>
      <c r="C283" s="2">
        <v>1</v>
      </c>
      <c r="D283" s="2">
        <v>22</v>
      </c>
      <c r="E283" s="2">
        <v>25</v>
      </c>
      <c r="F283" s="2">
        <v>20</v>
      </c>
      <c r="G283" s="2">
        <v>14</v>
      </c>
      <c r="H283" s="2">
        <v>22</v>
      </c>
      <c r="I283" s="2">
        <v>26</v>
      </c>
      <c r="J283" s="4">
        <f t="shared" si="18"/>
        <v>129</v>
      </c>
      <c r="K283" s="5">
        <f t="shared" si="19"/>
        <v>21.5</v>
      </c>
      <c r="L283" s="4">
        <f>RANK(J283:J1037,$J$4:$J$590)</f>
        <v>275</v>
      </c>
      <c r="M283" s="2" t="str">
        <f t="shared" si="17"/>
        <v>C</v>
      </c>
      <c r="N283" s="1" t="s">
        <v>492</v>
      </c>
    </row>
    <row r="284" spans="1:14">
      <c r="A284" s="19">
        <v>281</v>
      </c>
      <c r="B284" s="22" t="s">
        <v>579</v>
      </c>
      <c r="C284" s="2">
        <v>2</v>
      </c>
      <c r="D284" s="2">
        <v>27</v>
      </c>
      <c r="E284" s="2">
        <v>26</v>
      </c>
      <c r="F284" s="2">
        <v>21</v>
      </c>
      <c r="G284" s="2">
        <v>13</v>
      </c>
      <c r="H284" s="2">
        <v>20</v>
      </c>
      <c r="I284" s="2">
        <v>22</v>
      </c>
      <c r="J284" s="4">
        <f t="shared" si="18"/>
        <v>129</v>
      </c>
      <c r="K284" s="5">
        <f t="shared" si="19"/>
        <v>21.5</v>
      </c>
      <c r="L284" s="4">
        <f>RANK(J284:J1083,$J$4:$J$590)</f>
        <v>275</v>
      </c>
      <c r="M284" s="2" t="str">
        <f t="shared" si="17"/>
        <v>C</v>
      </c>
      <c r="N284" s="1" t="s">
        <v>622</v>
      </c>
    </row>
    <row r="285" spans="1:14">
      <c r="A285" s="19">
        <v>282</v>
      </c>
      <c r="B285" s="22" t="s">
        <v>585</v>
      </c>
      <c r="C285" s="2">
        <v>2</v>
      </c>
      <c r="D285" s="2">
        <v>24</v>
      </c>
      <c r="E285" s="2">
        <v>25</v>
      </c>
      <c r="F285" s="2">
        <v>18</v>
      </c>
      <c r="G285" s="2">
        <v>17</v>
      </c>
      <c r="H285" s="2">
        <v>23</v>
      </c>
      <c r="I285" s="2">
        <v>22</v>
      </c>
      <c r="J285" s="4">
        <f t="shared" si="18"/>
        <v>129</v>
      </c>
      <c r="K285" s="5">
        <f t="shared" si="19"/>
        <v>21.5</v>
      </c>
      <c r="L285" s="4">
        <f>RANK(J285:J1084,$J$4:$J$590)</f>
        <v>275</v>
      </c>
      <c r="M285" s="2" t="str">
        <f t="shared" si="17"/>
        <v>C</v>
      </c>
      <c r="N285" s="1" t="s">
        <v>622</v>
      </c>
    </row>
    <row r="286" spans="1:14">
      <c r="A286" s="19">
        <v>283</v>
      </c>
      <c r="B286" s="22" t="s">
        <v>593</v>
      </c>
      <c r="C286" s="2">
        <v>2</v>
      </c>
      <c r="D286" s="2">
        <v>26</v>
      </c>
      <c r="E286" s="2">
        <v>30</v>
      </c>
      <c r="F286" s="2">
        <v>13</v>
      </c>
      <c r="G286" s="2">
        <v>27</v>
      </c>
      <c r="H286" s="2">
        <v>18</v>
      </c>
      <c r="I286" s="2">
        <v>15</v>
      </c>
      <c r="J286" s="4">
        <f t="shared" si="18"/>
        <v>129</v>
      </c>
      <c r="K286" s="5">
        <f t="shared" si="19"/>
        <v>21.5</v>
      </c>
      <c r="L286" s="4">
        <f>RANK(J286:J1085,$J$4:$J$590)</f>
        <v>275</v>
      </c>
      <c r="M286" s="2" t="str">
        <f t="shared" si="17"/>
        <v>C</v>
      </c>
      <c r="N286" s="1" t="s">
        <v>622</v>
      </c>
    </row>
    <row r="287" spans="1:14">
      <c r="A287" s="19">
        <v>284</v>
      </c>
      <c r="B287" s="22" t="s">
        <v>614</v>
      </c>
      <c r="C287" s="2">
        <v>2</v>
      </c>
      <c r="D287" s="2">
        <v>23</v>
      </c>
      <c r="E287" s="2">
        <v>27</v>
      </c>
      <c r="F287" s="2">
        <v>19</v>
      </c>
      <c r="G287" s="2">
        <v>17</v>
      </c>
      <c r="H287" s="2">
        <v>24</v>
      </c>
      <c r="I287" s="2">
        <v>19</v>
      </c>
      <c r="J287" s="4">
        <f t="shared" si="18"/>
        <v>129</v>
      </c>
      <c r="K287" s="5">
        <f t="shared" si="19"/>
        <v>21.5</v>
      </c>
      <c r="L287" s="4">
        <f>RANK(J287:J1086,$J$4:$J$590)</f>
        <v>275</v>
      </c>
      <c r="M287" s="2" t="str">
        <f t="shared" si="17"/>
        <v>C</v>
      </c>
      <c r="N287" s="1" t="s">
        <v>622</v>
      </c>
    </row>
    <row r="288" spans="1:14">
      <c r="A288" s="19">
        <v>285</v>
      </c>
      <c r="B288" s="7" t="s">
        <v>252</v>
      </c>
      <c r="C288" s="6">
        <v>2</v>
      </c>
      <c r="D288" s="6">
        <v>22</v>
      </c>
      <c r="E288" s="6">
        <v>25</v>
      </c>
      <c r="F288" s="6">
        <v>26</v>
      </c>
      <c r="G288" s="6">
        <v>17</v>
      </c>
      <c r="H288" s="6">
        <v>25</v>
      </c>
      <c r="I288" s="6">
        <v>13</v>
      </c>
      <c r="J288" s="4">
        <f t="shared" si="18"/>
        <v>128</v>
      </c>
      <c r="K288" s="5">
        <f t="shared" si="19"/>
        <v>21.333333333333332</v>
      </c>
      <c r="L288" s="4">
        <f>RANK(J288:J874,$J$4:$J$590)</f>
        <v>285</v>
      </c>
      <c r="M288" s="2" t="str">
        <f t="shared" si="17"/>
        <v>C</v>
      </c>
      <c r="N288" s="1" t="s">
        <v>28</v>
      </c>
    </row>
    <row r="289" spans="1:14">
      <c r="A289" s="19">
        <v>286</v>
      </c>
      <c r="B289" s="1" t="s">
        <v>271</v>
      </c>
      <c r="C289" s="2">
        <v>2</v>
      </c>
      <c r="D289" s="2">
        <v>27</v>
      </c>
      <c r="E289" s="2">
        <v>20</v>
      </c>
      <c r="F289" s="2">
        <v>24</v>
      </c>
      <c r="G289" s="2">
        <v>13</v>
      </c>
      <c r="H289" s="2">
        <v>19</v>
      </c>
      <c r="I289" s="2">
        <v>25</v>
      </c>
      <c r="J289" s="4">
        <f t="shared" si="18"/>
        <v>128</v>
      </c>
      <c r="K289" s="5">
        <f t="shared" si="19"/>
        <v>21.333333333333332</v>
      </c>
      <c r="L289" s="4">
        <f>RANK(J289:J875,$J$4:$J$590)</f>
        <v>285</v>
      </c>
      <c r="M289" s="2" t="str">
        <f t="shared" si="17"/>
        <v>C</v>
      </c>
      <c r="N289" s="1" t="s">
        <v>28</v>
      </c>
    </row>
    <row r="290" spans="1:14">
      <c r="A290" s="19">
        <v>287</v>
      </c>
      <c r="B290" s="7" t="s">
        <v>30</v>
      </c>
      <c r="C290" s="6">
        <v>2</v>
      </c>
      <c r="D290" s="6">
        <v>27</v>
      </c>
      <c r="E290" s="6">
        <v>24</v>
      </c>
      <c r="F290" s="6">
        <v>24</v>
      </c>
      <c r="G290" s="6">
        <v>17</v>
      </c>
      <c r="H290" s="6">
        <v>11</v>
      </c>
      <c r="I290" s="6">
        <v>25</v>
      </c>
      <c r="J290" s="4">
        <f t="shared" si="18"/>
        <v>128</v>
      </c>
      <c r="K290" s="5">
        <f t="shared" si="19"/>
        <v>21.333333333333332</v>
      </c>
      <c r="L290" s="4">
        <f>RANK(J290:J876,$J$4:$J$590)</f>
        <v>285</v>
      </c>
      <c r="M290" s="2" t="str">
        <f t="shared" si="17"/>
        <v>C</v>
      </c>
      <c r="N290" s="1" t="s">
        <v>28</v>
      </c>
    </row>
    <row r="291" spans="1:14">
      <c r="A291" s="19">
        <v>288</v>
      </c>
      <c r="B291" s="1" t="s">
        <v>98</v>
      </c>
      <c r="C291" s="2">
        <v>2</v>
      </c>
      <c r="D291" s="2">
        <v>22</v>
      </c>
      <c r="E291" s="2">
        <v>18</v>
      </c>
      <c r="F291" s="2">
        <v>21</v>
      </c>
      <c r="G291" s="2">
        <v>16</v>
      </c>
      <c r="H291" s="2">
        <v>26</v>
      </c>
      <c r="I291" s="2">
        <v>25</v>
      </c>
      <c r="J291" s="4">
        <f t="shared" si="18"/>
        <v>128</v>
      </c>
      <c r="K291" s="5">
        <f t="shared" si="19"/>
        <v>21.333333333333332</v>
      </c>
      <c r="L291" s="4">
        <f>RANK(J291:J891,$J$4:$J$590)</f>
        <v>285</v>
      </c>
      <c r="M291" s="2" t="str">
        <f t="shared" si="17"/>
        <v>C</v>
      </c>
      <c r="N291" s="1" t="s">
        <v>27</v>
      </c>
    </row>
    <row r="292" spans="1:14">
      <c r="A292" s="19">
        <v>289</v>
      </c>
      <c r="B292" s="1" t="s">
        <v>127</v>
      </c>
      <c r="C292" s="2">
        <v>2</v>
      </c>
      <c r="D292" s="2">
        <v>34</v>
      </c>
      <c r="E292" s="2">
        <v>23</v>
      </c>
      <c r="F292" s="2">
        <v>32</v>
      </c>
      <c r="G292" s="2">
        <v>16</v>
      </c>
      <c r="H292" s="2">
        <v>23</v>
      </c>
      <c r="I292" s="1">
        <v>24</v>
      </c>
      <c r="J292" s="4">
        <f>SUM(D292:H292)</f>
        <v>128</v>
      </c>
      <c r="K292" s="5">
        <f>AVERAGE(D292:H292)</f>
        <v>25.6</v>
      </c>
      <c r="L292" s="4">
        <f>RANK(J292:J899,$J$4:$J$590)</f>
        <v>285</v>
      </c>
      <c r="M292" s="2" t="str">
        <f t="shared" si="17"/>
        <v>C</v>
      </c>
      <c r="N292" s="1" t="s">
        <v>27</v>
      </c>
    </row>
    <row r="293" spans="1:14">
      <c r="A293" s="19">
        <v>290</v>
      </c>
      <c r="B293" s="1" t="s">
        <v>155</v>
      </c>
      <c r="C293" s="2">
        <v>2</v>
      </c>
      <c r="D293" s="2">
        <v>27</v>
      </c>
      <c r="E293" s="2">
        <v>19</v>
      </c>
      <c r="F293" s="2">
        <v>22</v>
      </c>
      <c r="G293" s="2">
        <v>16</v>
      </c>
      <c r="H293" s="2">
        <v>19</v>
      </c>
      <c r="I293" s="2">
        <v>25</v>
      </c>
      <c r="J293" s="4">
        <f t="shared" ref="J293:J324" si="20">SUM(D293:I293)</f>
        <v>128</v>
      </c>
      <c r="K293" s="5">
        <f t="shared" ref="K293:K324" si="21">AVERAGE(D293:I293)</f>
        <v>21.333333333333332</v>
      </c>
      <c r="L293" s="4">
        <f>RANK(J293:J907,$J$4:$J$590)</f>
        <v>285</v>
      </c>
      <c r="M293" s="2" t="str">
        <f t="shared" si="17"/>
        <v>C</v>
      </c>
      <c r="N293" s="1" t="s">
        <v>27</v>
      </c>
    </row>
    <row r="294" spans="1:14">
      <c r="A294" s="19">
        <v>291</v>
      </c>
      <c r="B294" s="23" t="s">
        <v>190</v>
      </c>
      <c r="C294" s="24">
        <v>1</v>
      </c>
      <c r="D294" s="24">
        <v>20</v>
      </c>
      <c r="E294" s="24">
        <v>19</v>
      </c>
      <c r="F294" s="24">
        <v>24</v>
      </c>
      <c r="G294" s="24">
        <v>17</v>
      </c>
      <c r="H294" s="24">
        <v>24</v>
      </c>
      <c r="I294" s="24">
        <v>24</v>
      </c>
      <c r="J294" s="4">
        <f t="shared" si="20"/>
        <v>128</v>
      </c>
      <c r="K294" s="5">
        <f t="shared" si="21"/>
        <v>21.333333333333332</v>
      </c>
      <c r="L294" s="4">
        <f>RANK(J294:J922,$J$4:$J$590)</f>
        <v>285</v>
      </c>
      <c r="M294" s="2" t="str">
        <f t="shared" si="17"/>
        <v>C</v>
      </c>
      <c r="N294" s="1" t="s">
        <v>250</v>
      </c>
    </row>
    <row r="295" spans="1:14">
      <c r="A295" s="19">
        <v>292</v>
      </c>
      <c r="B295" s="23" t="s">
        <v>209</v>
      </c>
      <c r="C295" s="24">
        <v>1</v>
      </c>
      <c r="D295" s="24">
        <v>33</v>
      </c>
      <c r="E295" s="24">
        <v>13</v>
      </c>
      <c r="F295" s="24">
        <v>20</v>
      </c>
      <c r="G295" s="24">
        <v>15</v>
      </c>
      <c r="H295" s="24">
        <v>22</v>
      </c>
      <c r="I295" s="24">
        <v>25</v>
      </c>
      <c r="J295" s="4">
        <f t="shared" si="20"/>
        <v>128</v>
      </c>
      <c r="K295" s="5">
        <f t="shared" si="21"/>
        <v>21.333333333333332</v>
      </c>
      <c r="L295" s="4">
        <f>RANK(J295:J950,$J$4:$J$590)</f>
        <v>285</v>
      </c>
      <c r="M295" s="2" t="str">
        <f t="shared" si="17"/>
        <v>C</v>
      </c>
      <c r="N295" s="1" t="s">
        <v>250</v>
      </c>
    </row>
    <row r="296" spans="1:14">
      <c r="A296" s="19">
        <v>293</v>
      </c>
      <c r="B296" s="26" t="s">
        <v>347</v>
      </c>
      <c r="C296" s="3">
        <v>1</v>
      </c>
      <c r="D296" s="2">
        <v>23</v>
      </c>
      <c r="E296" s="2">
        <v>32</v>
      </c>
      <c r="F296" s="2">
        <v>22</v>
      </c>
      <c r="G296" s="2">
        <v>6</v>
      </c>
      <c r="H296" s="2">
        <v>17</v>
      </c>
      <c r="I296" s="2">
        <v>28</v>
      </c>
      <c r="J296" s="4">
        <f t="shared" si="20"/>
        <v>128</v>
      </c>
      <c r="K296" s="5">
        <f t="shared" si="21"/>
        <v>21.333333333333332</v>
      </c>
      <c r="L296" s="4">
        <f>RANK(J296:J1002,$J$4:$J$590)</f>
        <v>285</v>
      </c>
      <c r="M296" s="2" t="str">
        <f t="shared" si="17"/>
        <v>C</v>
      </c>
      <c r="N296" s="1" t="s">
        <v>399</v>
      </c>
    </row>
    <row r="297" spans="1:14">
      <c r="A297" s="19">
        <v>294</v>
      </c>
      <c r="B297" s="26" t="s">
        <v>359</v>
      </c>
      <c r="C297" s="3">
        <v>2</v>
      </c>
      <c r="D297" s="2">
        <v>30</v>
      </c>
      <c r="E297" s="2">
        <v>23</v>
      </c>
      <c r="F297" s="2">
        <v>22</v>
      </c>
      <c r="G297" s="2">
        <v>11</v>
      </c>
      <c r="H297" s="2">
        <v>19</v>
      </c>
      <c r="I297" s="2">
        <v>23</v>
      </c>
      <c r="J297" s="4">
        <f t="shared" si="20"/>
        <v>128</v>
      </c>
      <c r="K297" s="5">
        <f t="shared" si="21"/>
        <v>21.333333333333332</v>
      </c>
      <c r="L297" s="4">
        <f>RANK(J297:J1003,$J$4:$J$590)</f>
        <v>285</v>
      </c>
      <c r="M297" s="2" t="str">
        <f t="shared" si="17"/>
        <v>C</v>
      </c>
      <c r="N297" s="1" t="s">
        <v>399</v>
      </c>
    </row>
    <row r="298" spans="1:14">
      <c r="A298" s="19">
        <v>295</v>
      </c>
      <c r="B298" s="16" t="s">
        <v>419</v>
      </c>
      <c r="C298" s="2">
        <v>1</v>
      </c>
      <c r="D298" s="2">
        <v>26</v>
      </c>
      <c r="E298" s="2">
        <v>25</v>
      </c>
      <c r="F298" s="2">
        <v>20</v>
      </c>
      <c r="G298" s="2">
        <v>14</v>
      </c>
      <c r="H298" s="2">
        <v>22</v>
      </c>
      <c r="I298" s="2">
        <v>21</v>
      </c>
      <c r="J298" s="4">
        <f t="shared" si="20"/>
        <v>128</v>
      </c>
      <c r="K298" s="5">
        <f t="shared" si="21"/>
        <v>21.333333333333332</v>
      </c>
      <c r="L298" s="4">
        <f>RANK(J298:J1044,$J$4:$J$590)</f>
        <v>285</v>
      </c>
      <c r="M298" s="2" t="str">
        <f t="shared" si="17"/>
        <v>C</v>
      </c>
      <c r="N298" s="1" t="s">
        <v>492</v>
      </c>
    </row>
    <row r="299" spans="1:14">
      <c r="A299" s="19">
        <v>296</v>
      </c>
      <c r="B299" s="22" t="s">
        <v>549</v>
      </c>
      <c r="C299" s="2">
        <v>2</v>
      </c>
      <c r="D299" s="2">
        <v>31</v>
      </c>
      <c r="E299" s="2">
        <v>14</v>
      </c>
      <c r="F299" s="2">
        <v>23</v>
      </c>
      <c r="G299" s="2">
        <v>25</v>
      </c>
      <c r="H299" s="2">
        <v>16</v>
      </c>
      <c r="I299" s="2">
        <v>19</v>
      </c>
      <c r="J299" s="4">
        <f t="shared" si="20"/>
        <v>128</v>
      </c>
      <c r="K299" s="5">
        <f t="shared" si="21"/>
        <v>21.333333333333332</v>
      </c>
      <c r="L299" s="4">
        <f>RANK(J299:J1095,$J$4:$J$590)</f>
        <v>285</v>
      </c>
      <c r="M299" s="2" t="str">
        <f t="shared" si="17"/>
        <v>C</v>
      </c>
      <c r="N299" s="1" t="s">
        <v>564</v>
      </c>
    </row>
    <row r="300" spans="1:14">
      <c r="A300" s="19">
        <v>297</v>
      </c>
      <c r="B300" s="1" t="s">
        <v>580</v>
      </c>
      <c r="C300" s="2">
        <v>2</v>
      </c>
      <c r="D300" s="2">
        <v>31</v>
      </c>
      <c r="E300" s="2">
        <v>25</v>
      </c>
      <c r="F300" s="2">
        <v>17</v>
      </c>
      <c r="G300" s="2">
        <v>15</v>
      </c>
      <c r="H300" s="2">
        <v>21</v>
      </c>
      <c r="I300" s="2">
        <v>19</v>
      </c>
      <c r="J300" s="4">
        <f t="shared" si="20"/>
        <v>128</v>
      </c>
      <c r="K300" s="5">
        <f t="shared" si="21"/>
        <v>21.333333333333332</v>
      </c>
      <c r="L300" s="4">
        <f>RANK(J300:J1099,$J$4:$J$590)</f>
        <v>285</v>
      </c>
      <c r="M300" s="2" t="str">
        <f t="shared" si="17"/>
        <v>C</v>
      </c>
      <c r="N300" s="1" t="s">
        <v>622</v>
      </c>
    </row>
    <row r="301" spans="1:14">
      <c r="A301" s="19">
        <v>298</v>
      </c>
      <c r="B301" s="7" t="s">
        <v>256</v>
      </c>
      <c r="C301" s="6">
        <v>2</v>
      </c>
      <c r="D301" s="6">
        <v>14</v>
      </c>
      <c r="E301" s="6">
        <v>23</v>
      </c>
      <c r="F301" s="6">
        <v>31</v>
      </c>
      <c r="G301" s="6">
        <v>23</v>
      </c>
      <c r="H301" s="6">
        <v>15</v>
      </c>
      <c r="I301" s="6">
        <v>21</v>
      </c>
      <c r="J301" s="4">
        <f t="shared" si="20"/>
        <v>127</v>
      </c>
      <c r="K301" s="5">
        <f t="shared" si="21"/>
        <v>21.166666666666668</v>
      </c>
      <c r="L301" s="4">
        <f>RANK(J301:J887,$J$4:$J$590)</f>
        <v>298</v>
      </c>
      <c r="M301" s="2" t="str">
        <f t="shared" si="17"/>
        <v>C</v>
      </c>
      <c r="N301" s="1" t="s">
        <v>28</v>
      </c>
    </row>
    <row r="302" spans="1:14">
      <c r="A302" s="19">
        <v>299</v>
      </c>
      <c r="B302" s="7" t="s">
        <v>253</v>
      </c>
      <c r="C302" s="6">
        <v>2</v>
      </c>
      <c r="D302" s="6">
        <v>31</v>
      </c>
      <c r="E302" s="6">
        <v>17</v>
      </c>
      <c r="F302" s="6">
        <v>22</v>
      </c>
      <c r="G302" s="6">
        <v>11</v>
      </c>
      <c r="H302" s="6">
        <v>22</v>
      </c>
      <c r="I302" s="6">
        <v>24</v>
      </c>
      <c r="J302" s="4">
        <f t="shared" si="20"/>
        <v>127</v>
      </c>
      <c r="K302" s="5">
        <f t="shared" si="21"/>
        <v>21.166666666666668</v>
      </c>
      <c r="L302" s="4">
        <f>RANK(J302:J888,$J$4:$J$590)</f>
        <v>298</v>
      </c>
      <c r="M302" s="2" t="str">
        <f t="shared" si="17"/>
        <v>C</v>
      </c>
      <c r="N302" s="1" t="s">
        <v>28</v>
      </c>
    </row>
    <row r="303" spans="1:14">
      <c r="A303" s="19">
        <v>300</v>
      </c>
      <c r="B303" s="1" t="s">
        <v>83</v>
      </c>
      <c r="C303" s="2">
        <v>1</v>
      </c>
      <c r="D303" s="2">
        <v>24</v>
      </c>
      <c r="E303" s="2">
        <v>14</v>
      </c>
      <c r="F303" s="2">
        <v>27</v>
      </c>
      <c r="G303" s="2">
        <v>14</v>
      </c>
      <c r="H303" s="2">
        <v>24</v>
      </c>
      <c r="I303" s="2">
        <v>24</v>
      </c>
      <c r="J303" s="4">
        <f t="shared" si="20"/>
        <v>127</v>
      </c>
      <c r="K303" s="5">
        <f t="shared" si="21"/>
        <v>21.166666666666668</v>
      </c>
      <c r="L303" s="4">
        <f>RANK(J303:J896,$J$4:$J$590)</f>
        <v>298</v>
      </c>
      <c r="M303" s="2" t="str">
        <f t="shared" si="17"/>
        <v>C</v>
      </c>
      <c r="N303" s="1" t="s">
        <v>27</v>
      </c>
    </row>
    <row r="304" spans="1:14">
      <c r="A304" s="19">
        <v>301</v>
      </c>
      <c r="B304" s="23" t="s">
        <v>289</v>
      </c>
      <c r="C304" s="24">
        <v>1</v>
      </c>
      <c r="D304" s="24">
        <v>29</v>
      </c>
      <c r="E304" s="24">
        <v>19</v>
      </c>
      <c r="F304" s="24">
        <v>22</v>
      </c>
      <c r="G304" s="24">
        <v>9</v>
      </c>
      <c r="H304" s="24">
        <v>21</v>
      </c>
      <c r="I304" s="24">
        <v>27</v>
      </c>
      <c r="J304" s="4">
        <f t="shared" si="20"/>
        <v>127</v>
      </c>
      <c r="K304" s="5">
        <f t="shared" si="21"/>
        <v>21.166666666666668</v>
      </c>
      <c r="L304" s="4">
        <f>RANK(J304:J1010,$J$4:$J$590)</f>
        <v>298</v>
      </c>
      <c r="M304" s="2" t="str">
        <f t="shared" si="17"/>
        <v>C</v>
      </c>
      <c r="N304" s="1" t="s">
        <v>399</v>
      </c>
    </row>
    <row r="305" spans="1:14">
      <c r="A305" s="19">
        <v>302</v>
      </c>
      <c r="B305" s="26" t="s">
        <v>361</v>
      </c>
      <c r="C305" s="3">
        <v>1</v>
      </c>
      <c r="D305" s="2">
        <v>19</v>
      </c>
      <c r="E305" s="2">
        <v>29</v>
      </c>
      <c r="F305" s="2">
        <v>21</v>
      </c>
      <c r="G305" s="2">
        <v>14</v>
      </c>
      <c r="H305" s="2">
        <v>16</v>
      </c>
      <c r="I305" s="2">
        <v>28</v>
      </c>
      <c r="J305" s="4">
        <f t="shared" si="20"/>
        <v>127</v>
      </c>
      <c r="K305" s="5">
        <f t="shared" si="21"/>
        <v>21.166666666666668</v>
      </c>
      <c r="L305" s="4">
        <f>RANK(J305:J1011,$J$4:$J$590)</f>
        <v>298</v>
      </c>
      <c r="M305" s="2" t="str">
        <f t="shared" si="17"/>
        <v>C</v>
      </c>
      <c r="N305" s="1" t="s">
        <v>399</v>
      </c>
    </row>
    <row r="306" spans="1:14">
      <c r="A306" s="19">
        <v>303</v>
      </c>
      <c r="B306" s="26" t="s">
        <v>363</v>
      </c>
      <c r="C306" s="3">
        <v>1</v>
      </c>
      <c r="D306" s="2">
        <v>22</v>
      </c>
      <c r="E306" s="2">
        <v>22</v>
      </c>
      <c r="F306" s="2">
        <v>27</v>
      </c>
      <c r="G306" s="2">
        <v>15</v>
      </c>
      <c r="H306" s="2">
        <v>20</v>
      </c>
      <c r="I306" s="2">
        <v>21</v>
      </c>
      <c r="J306" s="4">
        <f t="shared" si="20"/>
        <v>127</v>
      </c>
      <c r="K306" s="5">
        <f t="shared" si="21"/>
        <v>21.166666666666668</v>
      </c>
      <c r="L306" s="4">
        <f>RANK(J306:J1012,$J$4:$J$590)</f>
        <v>298</v>
      </c>
      <c r="M306" s="2" t="str">
        <f t="shared" si="17"/>
        <v>C</v>
      </c>
      <c r="N306" s="1" t="s">
        <v>399</v>
      </c>
    </row>
    <row r="307" spans="1:14">
      <c r="A307" s="19">
        <v>304</v>
      </c>
      <c r="B307" s="1" t="s">
        <v>267</v>
      </c>
      <c r="C307" s="2">
        <v>1</v>
      </c>
      <c r="D307" s="2">
        <v>29</v>
      </c>
      <c r="E307" s="2">
        <v>19</v>
      </c>
      <c r="F307" s="2">
        <v>29</v>
      </c>
      <c r="G307" s="2">
        <v>14</v>
      </c>
      <c r="H307" s="2">
        <v>14</v>
      </c>
      <c r="I307" s="2">
        <v>21</v>
      </c>
      <c r="J307" s="4">
        <f t="shared" si="20"/>
        <v>126</v>
      </c>
      <c r="K307" s="5">
        <f t="shared" si="21"/>
        <v>21</v>
      </c>
      <c r="L307" s="4">
        <f>RANK(J307:J893,$J$4:$J$590)</f>
        <v>304</v>
      </c>
      <c r="M307" s="2" t="str">
        <f t="shared" si="17"/>
        <v>C</v>
      </c>
      <c r="N307" s="1" t="s">
        <v>28</v>
      </c>
    </row>
    <row r="308" spans="1:14">
      <c r="A308" s="19">
        <v>305</v>
      </c>
      <c r="B308" s="1" t="s">
        <v>73</v>
      </c>
      <c r="C308" s="2">
        <v>2</v>
      </c>
      <c r="D308" s="2">
        <v>30</v>
      </c>
      <c r="E308" s="2">
        <v>19</v>
      </c>
      <c r="F308" s="2">
        <v>20</v>
      </c>
      <c r="G308" s="2">
        <v>17</v>
      </c>
      <c r="H308" s="2">
        <v>16</v>
      </c>
      <c r="I308" s="2">
        <v>24</v>
      </c>
      <c r="J308" s="4">
        <f t="shared" si="20"/>
        <v>126</v>
      </c>
      <c r="K308" s="5">
        <f t="shared" si="21"/>
        <v>21</v>
      </c>
      <c r="L308" s="4">
        <f>RANK(J308:J894,$J$4:$J$590)</f>
        <v>304</v>
      </c>
      <c r="M308" s="2" t="str">
        <f t="shared" si="17"/>
        <v>C</v>
      </c>
      <c r="N308" s="1" t="s">
        <v>27</v>
      </c>
    </row>
    <row r="309" spans="1:14">
      <c r="A309" s="19">
        <v>306</v>
      </c>
      <c r="B309" s="1" t="s">
        <v>91</v>
      </c>
      <c r="C309" s="2">
        <v>2</v>
      </c>
      <c r="D309" s="2">
        <v>28</v>
      </c>
      <c r="E309" s="2">
        <v>15</v>
      </c>
      <c r="F309" s="2">
        <v>20</v>
      </c>
      <c r="G309" s="2">
        <v>16</v>
      </c>
      <c r="H309" s="2">
        <v>25</v>
      </c>
      <c r="I309" s="2">
        <v>22</v>
      </c>
      <c r="J309" s="4">
        <f t="shared" si="20"/>
        <v>126</v>
      </c>
      <c r="K309" s="5">
        <f t="shared" si="21"/>
        <v>21</v>
      </c>
      <c r="L309" s="4">
        <f>RANK(J309:J909,$J$4:$J$590)</f>
        <v>304</v>
      </c>
      <c r="M309" s="2" t="str">
        <f t="shared" si="17"/>
        <v>C</v>
      </c>
      <c r="N309" s="1" t="s">
        <v>27</v>
      </c>
    </row>
    <row r="310" spans="1:14">
      <c r="A310" s="19">
        <v>307</v>
      </c>
      <c r="B310" s="23" t="s">
        <v>168</v>
      </c>
      <c r="C310" s="24">
        <v>2</v>
      </c>
      <c r="D310" s="24">
        <v>26</v>
      </c>
      <c r="E310" s="24">
        <v>18</v>
      </c>
      <c r="F310" s="24">
        <v>28</v>
      </c>
      <c r="G310" s="24">
        <v>11</v>
      </c>
      <c r="H310" s="24">
        <v>14</v>
      </c>
      <c r="I310" s="24">
        <v>29</v>
      </c>
      <c r="J310" s="4">
        <f t="shared" si="20"/>
        <v>126</v>
      </c>
      <c r="K310" s="5">
        <f t="shared" si="21"/>
        <v>21</v>
      </c>
      <c r="L310" s="4">
        <f>RANK(J310:J926,$J$4:$J$590)</f>
        <v>304</v>
      </c>
      <c r="M310" s="2" t="str">
        <f t="shared" si="17"/>
        <v>C</v>
      </c>
      <c r="N310" s="1" t="s">
        <v>27</v>
      </c>
    </row>
    <row r="311" spans="1:14">
      <c r="A311" s="19">
        <v>308</v>
      </c>
      <c r="B311" s="23" t="s">
        <v>213</v>
      </c>
      <c r="C311" s="24">
        <v>2</v>
      </c>
      <c r="D311" s="24">
        <v>29</v>
      </c>
      <c r="E311" s="24">
        <v>22</v>
      </c>
      <c r="F311" s="24">
        <v>21</v>
      </c>
      <c r="G311" s="24">
        <v>12</v>
      </c>
      <c r="H311" s="24">
        <v>20</v>
      </c>
      <c r="I311" s="24">
        <v>22</v>
      </c>
      <c r="J311" s="4">
        <f t="shared" si="20"/>
        <v>126</v>
      </c>
      <c r="K311" s="5">
        <f t="shared" si="21"/>
        <v>21</v>
      </c>
      <c r="L311" s="4">
        <f>RANK(J311:J973,$J$4:$J$590)</f>
        <v>304</v>
      </c>
      <c r="M311" s="2" t="str">
        <f t="shared" si="17"/>
        <v>C</v>
      </c>
      <c r="N311" s="1" t="s">
        <v>250</v>
      </c>
    </row>
    <row r="312" spans="1:14">
      <c r="A312" s="19">
        <v>309</v>
      </c>
      <c r="B312" s="23" t="s">
        <v>329</v>
      </c>
      <c r="C312" s="24">
        <v>1</v>
      </c>
      <c r="D312" s="24">
        <v>18</v>
      </c>
      <c r="E312" s="24">
        <v>31</v>
      </c>
      <c r="F312" s="24">
        <v>23</v>
      </c>
      <c r="G312" s="24">
        <v>10</v>
      </c>
      <c r="H312" s="24">
        <v>16</v>
      </c>
      <c r="I312" s="24">
        <v>28</v>
      </c>
      <c r="J312" s="4">
        <f t="shared" si="20"/>
        <v>126</v>
      </c>
      <c r="K312" s="5">
        <f t="shared" si="21"/>
        <v>21</v>
      </c>
      <c r="L312" s="4">
        <f>RANK(J312:J1018,$J$4:$J$590)</f>
        <v>304</v>
      </c>
      <c r="M312" s="2" t="str">
        <f t="shared" si="17"/>
        <v>C</v>
      </c>
      <c r="N312" s="1" t="s">
        <v>399</v>
      </c>
    </row>
    <row r="313" spans="1:14">
      <c r="A313" s="19">
        <v>310</v>
      </c>
      <c r="B313" s="18" t="s">
        <v>375</v>
      </c>
      <c r="C313" s="29">
        <v>2</v>
      </c>
      <c r="D313" s="2">
        <v>27</v>
      </c>
      <c r="E313" s="2">
        <v>17</v>
      </c>
      <c r="F313" s="2">
        <v>23</v>
      </c>
      <c r="G313" s="2">
        <v>11</v>
      </c>
      <c r="H313" s="2">
        <v>19</v>
      </c>
      <c r="I313" s="2">
        <v>29</v>
      </c>
      <c r="J313" s="4">
        <f t="shared" si="20"/>
        <v>126</v>
      </c>
      <c r="K313" s="5">
        <f t="shared" si="21"/>
        <v>21</v>
      </c>
      <c r="L313" s="4">
        <f>RANK(J313:J1019,$J$4:$J$590)</f>
        <v>304</v>
      </c>
      <c r="M313" s="2" t="str">
        <f t="shared" si="17"/>
        <v>C</v>
      </c>
      <c r="N313" s="1" t="s">
        <v>399</v>
      </c>
    </row>
    <row r="314" spans="1:14">
      <c r="A314" s="19">
        <v>311</v>
      </c>
      <c r="B314" s="18" t="s">
        <v>448</v>
      </c>
      <c r="C314" s="28">
        <v>2</v>
      </c>
      <c r="D314" s="2">
        <v>20</v>
      </c>
      <c r="E314" s="2">
        <v>30</v>
      </c>
      <c r="F314" s="2">
        <v>16</v>
      </c>
      <c r="G314" s="2">
        <v>13</v>
      </c>
      <c r="H314" s="2">
        <v>19</v>
      </c>
      <c r="I314" s="2">
        <v>28</v>
      </c>
      <c r="J314" s="4">
        <f t="shared" si="20"/>
        <v>126</v>
      </c>
      <c r="K314" s="5">
        <f t="shared" si="21"/>
        <v>21</v>
      </c>
      <c r="L314" s="4">
        <f>RANK(J314:J1069,$J$4:$J$590)</f>
        <v>304</v>
      </c>
      <c r="M314" s="2" t="str">
        <f t="shared" si="17"/>
        <v>C</v>
      </c>
      <c r="N314" s="1" t="s">
        <v>492</v>
      </c>
    </row>
    <row r="315" spans="1:14">
      <c r="A315" s="19">
        <v>312</v>
      </c>
      <c r="B315" s="18" t="s">
        <v>464</v>
      </c>
      <c r="C315" s="28">
        <v>2</v>
      </c>
      <c r="D315" s="2">
        <v>26</v>
      </c>
      <c r="E315" s="2">
        <v>21</v>
      </c>
      <c r="F315" s="2">
        <v>18</v>
      </c>
      <c r="G315" s="2">
        <v>18</v>
      </c>
      <c r="H315" s="2">
        <v>18</v>
      </c>
      <c r="I315" s="2">
        <v>25</v>
      </c>
      <c r="J315" s="4">
        <f t="shared" si="20"/>
        <v>126</v>
      </c>
      <c r="K315" s="5">
        <f t="shared" si="21"/>
        <v>21</v>
      </c>
      <c r="L315" s="4">
        <f>RANK(J315:J1074,$J$4:$J$590)</f>
        <v>304</v>
      </c>
      <c r="M315" s="2" t="str">
        <f t="shared" si="17"/>
        <v>C</v>
      </c>
      <c r="N315" s="1" t="s">
        <v>492</v>
      </c>
    </row>
    <row r="316" spans="1:14">
      <c r="A316" s="19">
        <v>313</v>
      </c>
      <c r="B316" s="18" t="s">
        <v>519</v>
      </c>
      <c r="C316" s="28">
        <v>2</v>
      </c>
      <c r="D316" s="2">
        <v>34</v>
      </c>
      <c r="E316" s="2">
        <v>16</v>
      </c>
      <c r="F316" s="2">
        <v>19</v>
      </c>
      <c r="G316" s="2">
        <v>17</v>
      </c>
      <c r="H316" s="2">
        <v>22</v>
      </c>
      <c r="I316" s="2">
        <v>18</v>
      </c>
      <c r="J316" s="4">
        <f t="shared" si="20"/>
        <v>126</v>
      </c>
      <c r="K316" s="5">
        <f t="shared" si="21"/>
        <v>21</v>
      </c>
      <c r="L316" s="4">
        <f>RANK(J316:J1092,$J$4:$J$590)</f>
        <v>304</v>
      </c>
      <c r="M316" s="2" t="str">
        <f t="shared" si="17"/>
        <v>C</v>
      </c>
      <c r="N316" s="1" t="s">
        <v>564</v>
      </c>
    </row>
    <row r="317" spans="1:14">
      <c r="A317" s="19">
        <v>314</v>
      </c>
      <c r="B317" s="45" t="s">
        <v>552</v>
      </c>
      <c r="C317" s="28">
        <v>2</v>
      </c>
      <c r="D317" s="2">
        <v>32</v>
      </c>
      <c r="E317" s="2">
        <v>8</v>
      </c>
      <c r="F317" s="2">
        <v>26</v>
      </c>
      <c r="G317" s="2">
        <v>18</v>
      </c>
      <c r="H317" s="2">
        <v>19</v>
      </c>
      <c r="I317" s="2">
        <v>23</v>
      </c>
      <c r="J317" s="4">
        <f t="shared" si="20"/>
        <v>126</v>
      </c>
      <c r="K317" s="5">
        <f t="shared" si="21"/>
        <v>21</v>
      </c>
      <c r="L317" s="4">
        <f>RANK(J317:J1115,$J$4:$J$590)</f>
        <v>304</v>
      </c>
      <c r="M317" s="2" t="str">
        <f t="shared" si="17"/>
        <v>C</v>
      </c>
      <c r="N317" s="1" t="s">
        <v>564</v>
      </c>
    </row>
    <row r="318" spans="1:14">
      <c r="A318" s="19">
        <v>315</v>
      </c>
      <c r="B318" s="48" t="s">
        <v>42</v>
      </c>
      <c r="C318" s="50">
        <v>1</v>
      </c>
      <c r="D318" s="6">
        <v>21</v>
      </c>
      <c r="E318" s="6">
        <v>25</v>
      </c>
      <c r="F318" s="6">
        <v>27</v>
      </c>
      <c r="G318" s="6">
        <v>18</v>
      </c>
      <c r="H318" s="6">
        <v>14</v>
      </c>
      <c r="I318" s="6">
        <v>20</v>
      </c>
      <c r="J318" s="4">
        <f t="shared" si="20"/>
        <v>125</v>
      </c>
      <c r="K318" s="5">
        <f t="shared" si="21"/>
        <v>20.833333333333332</v>
      </c>
      <c r="L318" s="4">
        <f>RANK(J318:J904,$J$4:$J$590)</f>
        <v>315</v>
      </c>
      <c r="M318" s="2" t="str">
        <f t="shared" si="17"/>
        <v>D</v>
      </c>
      <c r="N318" s="1" t="s">
        <v>28</v>
      </c>
    </row>
    <row r="319" spans="1:14">
      <c r="A319" s="19">
        <v>316</v>
      </c>
      <c r="B319" s="13" t="s">
        <v>123</v>
      </c>
      <c r="C319" s="28">
        <v>2</v>
      </c>
      <c r="D319" s="2">
        <v>33</v>
      </c>
      <c r="E319" s="2">
        <v>13</v>
      </c>
      <c r="F319" s="2">
        <v>24</v>
      </c>
      <c r="G319" s="2">
        <v>11</v>
      </c>
      <c r="H319" s="2">
        <v>20</v>
      </c>
      <c r="I319" s="2">
        <v>24</v>
      </c>
      <c r="J319" s="4">
        <f t="shared" si="20"/>
        <v>125</v>
      </c>
      <c r="K319" s="5">
        <f t="shared" si="21"/>
        <v>20.833333333333332</v>
      </c>
      <c r="L319" s="4">
        <f>RANK(J319:J925,$J$4:$J$590)</f>
        <v>315</v>
      </c>
      <c r="M319" s="2" t="str">
        <f t="shared" si="17"/>
        <v>D</v>
      </c>
      <c r="N319" s="1" t="s">
        <v>27</v>
      </c>
    </row>
    <row r="320" spans="1:14">
      <c r="A320" s="19">
        <v>317</v>
      </c>
      <c r="B320" s="13" t="s">
        <v>163</v>
      </c>
      <c r="C320" s="28">
        <v>2</v>
      </c>
      <c r="D320" s="2">
        <v>24</v>
      </c>
      <c r="E320" s="2">
        <v>22</v>
      </c>
      <c r="F320" s="2">
        <v>23</v>
      </c>
      <c r="G320" s="2">
        <v>19</v>
      </c>
      <c r="H320" s="2">
        <v>20</v>
      </c>
      <c r="I320" s="2">
        <v>17</v>
      </c>
      <c r="J320" s="4">
        <f t="shared" si="20"/>
        <v>125</v>
      </c>
      <c r="K320" s="5">
        <f t="shared" si="21"/>
        <v>20.833333333333332</v>
      </c>
      <c r="L320" s="4">
        <f>RANK(J320:J936,$J$4:$J$590)</f>
        <v>315</v>
      </c>
      <c r="M320" s="2" t="str">
        <f t="shared" si="17"/>
        <v>D</v>
      </c>
      <c r="N320" s="1" t="s">
        <v>27</v>
      </c>
    </row>
    <row r="321" spans="1:14">
      <c r="A321" s="19">
        <v>318</v>
      </c>
      <c r="B321" s="46" t="s">
        <v>242</v>
      </c>
      <c r="C321" s="49">
        <v>2</v>
      </c>
      <c r="D321" s="24">
        <v>25</v>
      </c>
      <c r="E321" s="24">
        <v>26</v>
      </c>
      <c r="F321" s="24">
        <v>23</v>
      </c>
      <c r="G321" s="24">
        <v>13</v>
      </c>
      <c r="H321" s="24">
        <v>18</v>
      </c>
      <c r="I321" s="24">
        <v>20</v>
      </c>
      <c r="J321" s="4">
        <f t="shared" si="20"/>
        <v>125</v>
      </c>
      <c r="K321" s="5">
        <f t="shared" si="21"/>
        <v>20.833333333333332</v>
      </c>
      <c r="L321" s="4">
        <f>RANK(J321:J1019,$J$4:$J$590)</f>
        <v>315</v>
      </c>
      <c r="M321" s="2" t="str">
        <f t="shared" si="17"/>
        <v>D</v>
      </c>
      <c r="N321" s="1" t="s">
        <v>250</v>
      </c>
    </row>
    <row r="322" spans="1:14">
      <c r="A322" s="19">
        <v>319</v>
      </c>
      <c r="B322" s="46" t="s">
        <v>300</v>
      </c>
      <c r="C322" s="49">
        <v>2</v>
      </c>
      <c r="D322" s="24">
        <v>29</v>
      </c>
      <c r="E322" s="24">
        <v>23</v>
      </c>
      <c r="F322" s="24">
        <v>21</v>
      </c>
      <c r="G322" s="24">
        <v>7</v>
      </c>
      <c r="H322" s="24">
        <v>21</v>
      </c>
      <c r="I322" s="24">
        <v>24</v>
      </c>
      <c r="J322" s="4">
        <f t="shared" si="20"/>
        <v>125</v>
      </c>
      <c r="K322" s="5">
        <f t="shared" si="21"/>
        <v>20.833333333333332</v>
      </c>
      <c r="L322" s="4">
        <f>RANK(J322:J1028,$J$4:$J$590)</f>
        <v>315</v>
      </c>
      <c r="M322" s="2" t="str">
        <f t="shared" si="17"/>
        <v>D</v>
      </c>
      <c r="N322" s="1" t="s">
        <v>399</v>
      </c>
    </row>
    <row r="323" spans="1:14">
      <c r="A323" s="19">
        <v>320</v>
      </c>
      <c r="B323" s="46" t="s">
        <v>332</v>
      </c>
      <c r="C323" s="49">
        <v>1</v>
      </c>
      <c r="D323" s="24">
        <v>23</v>
      </c>
      <c r="E323" s="24">
        <v>19</v>
      </c>
      <c r="F323" s="24">
        <v>18</v>
      </c>
      <c r="G323" s="24">
        <v>15</v>
      </c>
      <c r="H323" s="24">
        <v>26</v>
      </c>
      <c r="I323" s="24">
        <v>24</v>
      </c>
      <c r="J323" s="4">
        <f t="shared" si="20"/>
        <v>125</v>
      </c>
      <c r="K323" s="5">
        <f t="shared" si="21"/>
        <v>20.833333333333332</v>
      </c>
      <c r="L323" s="4">
        <f>RANK(J323:J1029,$J$4:$J$590)</f>
        <v>315</v>
      </c>
      <c r="M323" s="2" t="str">
        <f t="shared" si="17"/>
        <v>D</v>
      </c>
      <c r="N323" s="1" t="s">
        <v>399</v>
      </c>
    </row>
    <row r="324" spans="1:14">
      <c r="A324" s="19">
        <v>321</v>
      </c>
      <c r="B324" s="32" t="s">
        <v>348</v>
      </c>
      <c r="C324" s="29">
        <v>2</v>
      </c>
      <c r="D324" s="2">
        <v>31</v>
      </c>
      <c r="E324" s="2">
        <v>23</v>
      </c>
      <c r="F324" s="2">
        <v>17</v>
      </c>
      <c r="G324" s="2">
        <v>11</v>
      </c>
      <c r="H324" s="2">
        <v>22</v>
      </c>
      <c r="I324" s="2">
        <v>21</v>
      </c>
      <c r="J324" s="4">
        <f t="shared" si="20"/>
        <v>125</v>
      </c>
      <c r="K324" s="5">
        <f t="shared" si="21"/>
        <v>20.833333333333332</v>
      </c>
      <c r="L324" s="4">
        <f>RANK(J324:J1030,$J$4:$J$590)</f>
        <v>315</v>
      </c>
      <c r="M324" s="2" t="str">
        <f t="shared" ref="M324:M387" si="22">IF(K324&gt;=41,"A",IF(K324&gt;=31,"B",IF(K324&gt;=21,"C",IF(K324&gt;=11,"D",IF(K324&gt;=0,"E",)))))</f>
        <v>D</v>
      </c>
      <c r="N324" s="1" t="s">
        <v>399</v>
      </c>
    </row>
    <row r="325" spans="1:14">
      <c r="A325" s="19">
        <v>322</v>
      </c>
      <c r="B325" s="18" t="s">
        <v>373</v>
      </c>
      <c r="C325" s="29">
        <v>2</v>
      </c>
      <c r="D325" s="2">
        <v>24</v>
      </c>
      <c r="E325" s="2">
        <v>19</v>
      </c>
      <c r="F325" s="2">
        <v>25</v>
      </c>
      <c r="G325" s="2">
        <v>16</v>
      </c>
      <c r="H325" s="2">
        <v>21</v>
      </c>
      <c r="I325" s="2">
        <v>20</v>
      </c>
      <c r="J325" s="4">
        <f t="shared" ref="J325:J356" si="23">SUM(D325:I325)</f>
        <v>125</v>
      </c>
      <c r="K325" s="5">
        <f t="shared" ref="K325:K356" si="24">AVERAGE(D325:I325)</f>
        <v>20.833333333333332</v>
      </c>
      <c r="L325" s="4">
        <f>RANK(J325:J1031,$J$4:$J$590)</f>
        <v>315</v>
      </c>
      <c r="M325" s="2" t="str">
        <f t="shared" si="22"/>
        <v>D</v>
      </c>
      <c r="N325" s="1" t="s">
        <v>399</v>
      </c>
    </row>
    <row r="326" spans="1:14">
      <c r="A326" s="19">
        <v>323</v>
      </c>
      <c r="B326" s="18" t="s">
        <v>516</v>
      </c>
      <c r="C326" s="28">
        <v>2</v>
      </c>
      <c r="D326" s="2">
        <v>32</v>
      </c>
      <c r="E326" s="2">
        <v>18</v>
      </c>
      <c r="F326" s="2">
        <v>20</v>
      </c>
      <c r="G326" s="2">
        <v>8</v>
      </c>
      <c r="H326" s="2">
        <v>23</v>
      </c>
      <c r="I326" s="2">
        <v>24</v>
      </c>
      <c r="J326" s="4">
        <f t="shared" si="23"/>
        <v>125</v>
      </c>
      <c r="K326" s="5">
        <f t="shared" si="24"/>
        <v>20.833333333333332</v>
      </c>
      <c r="L326" s="4">
        <f>RANK(J326:J1102,$J$4:$J$590)</f>
        <v>315</v>
      </c>
      <c r="M326" s="2" t="str">
        <f t="shared" si="22"/>
        <v>D</v>
      </c>
      <c r="N326" s="1" t="s">
        <v>564</v>
      </c>
    </row>
    <row r="327" spans="1:14">
      <c r="A327" s="19">
        <v>324</v>
      </c>
      <c r="B327" s="45" t="s">
        <v>595</v>
      </c>
      <c r="C327" s="28">
        <v>2</v>
      </c>
      <c r="D327" s="2">
        <v>26</v>
      </c>
      <c r="E327" s="2">
        <v>26</v>
      </c>
      <c r="F327" s="2">
        <v>19</v>
      </c>
      <c r="G327" s="2">
        <v>19</v>
      </c>
      <c r="H327" s="2">
        <v>14</v>
      </c>
      <c r="I327" s="2">
        <v>21</v>
      </c>
      <c r="J327" s="4">
        <f t="shared" si="23"/>
        <v>125</v>
      </c>
      <c r="K327" s="5">
        <f t="shared" si="24"/>
        <v>20.833333333333332</v>
      </c>
      <c r="L327" s="4">
        <f>RANK(J327:J1126,$J$4:$J$590)</f>
        <v>315</v>
      </c>
      <c r="M327" s="2" t="str">
        <f t="shared" si="22"/>
        <v>D</v>
      </c>
      <c r="N327" s="1" t="s">
        <v>622</v>
      </c>
    </row>
    <row r="328" spans="1:14">
      <c r="A328" s="19">
        <v>325</v>
      </c>
      <c r="B328" s="46" t="s">
        <v>228</v>
      </c>
      <c r="C328" s="49">
        <v>2</v>
      </c>
      <c r="D328" s="24">
        <v>31</v>
      </c>
      <c r="E328" s="24">
        <v>20</v>
      </c>
      <c r="F328" s="24">
        <v>23</v>
      </c>
      <c r="G328" s="24">
        <v>8</v>
      </c>
      <c r="H328" s="24">
        <v>18</v>
      </c>
      <c r="I328" s="24">
        <v>24</v>
      </c>
      <c r="J328" s="4">
        <f t="shared" si="23"/>
        <v>124</v>
      </c>
      <c r="K328" s="5">
        <f t="shared" si="24"/>
        <v>20.666666666666668</v>
      </c>
      <c r="L328" s="4">
        <f>RANK(J328:J1001,$J$4:$J$590)</f>
        <v>325</v>
      </c>
      <c r="M328" s="2" t="str">
        <f t="shared" si="22"/>
        <v>D</v>
      </c>
      <c r="N328" s="1" t="s">
        <v>250</v>
      </c>
    </row>
    <row r="329" spans="1:14">
      <c r="A329" s="19">
        <v>326</v>
      </c>
      <c r="B329" s="18" t="s">
        <v>381</v>
      </c>
      <c r="C329" s="29">
        <v>2</v>
      </c>
      <c r="D329" s="2">
        <v>23</v>
      </c>
      <c r="E329" s="2">
        <v>16</v>
      </c>
      <c r="F329" s="2">
        <v>21</v>
      </c>
      <c r="G329" s="2">
        <v>15</v>
      </c>
      <c r="H329" s="2">
        <v>25</v>
      </c>
      <c r="I329" s="2">
        <v>24</v>
      </c>
      <c r="J329" s="4">
        <f t="shared" si="23"/>
        <v>124</v>
      </c>
      <c r="K329" s="5">
        <f t="shared" si="24"/>
        <v>20.666666666666668</v>
      </c>
      <c r="L329" s="4">
        <f>RANK(J329:J1035,$J$4:$J$590)</f>
        <v>325</v>
      </c>
      <c r="M329" s="2" t="str">
        <f t="shared" si="22"/>
        <v>D</v>
      </c>
      <c r="N329" s="1" t="s">
        <v>399</v>
      </c>
    </row>
    <row r="330" spans="1:14">
      <c r="A330" s="19">
        <v>327</v>
      </c>
      <c r="B330" s="18" t="s">
        <v>398</v>
      </c>
      <c r="C330" s="28">
        <v>2</v>
      </c>
      <c r="D330" s="2">
        <v>30</v>
      </c>
      <c r="E330" s="2">
        <v>20</v>
      </c>
      <c r="F330" s="2">
        <v>22</v>
      </c>
      <c r="G330" s="2">
        <v>11</v>
      </c>
      <c r="H330" s="2">
        <v>23</v>
      </c>
      <c r="I330" s="2">
        <v>18</v>
      </c>
      <c r="J330" s="4">
        <f t="shared" si="23"/>
        <v>124</v>
      </c>
      <c r="K330" s="5">
        <f t="shared" si="24"/>
        <v>20.666666666666668</v>
      </c>
      <c r="L330" s="4">
        <f>RANK(J330:J1036,$J$4:$J$590)</f>
        <v>325</v>
      </c>
      <c r="M330" s="2" t="str">
        <f t="shared" si="22"/>
        <v>D</v>
      </c>
      <c r="N330" s="1" t="s">
        <v>399</v>
      </c>
    </row>
    <row r="331" spans="1:14">
      <c r="A331" s="19">
        <v>328</v>
      </c>
      <c r="B331" s="13" t="s">
        <v>548</v>
      </c>
      <c r="C331" s="28">
        <v>1</v>
      </c>
      <c r="D331" s="2">
        <v>31</v>
      </c>
      <c r="E331" s="2">
        <v>18</v>
      </c>
      <c r="F331" s="2">
        <v>19</v>
      </c>
      <c r="G331" s="2">
        <v>22</v>
      </c>
      <c r="H331" s="2">
        <v>19</v>
      </c>
      <c r="I331" s="2">
        <v>15</v>
      </c>
      <c r="J331" s="4">
        <f t="shared" si="23"/>
        <v>124</v>
      </c>
      <c r="K331" s="5">
        <f t="shared" si="24"/>
        <v>20.666666666666668</v>
      </c>
      <c r="L331" s="4">
        <f>RANK(J331:J1127,$J$4:$J$590)</f>
        <v>325</v>
      </c>
      <c r="M331" s="2" t="str">
        <f t="shared" si="22"/>
        <v>D</v>
      </c>
      <c r="N331" s="1" t="s">
        <v>564</v>
      </c>
    </row>
    <row r="332" spans="1:14">
      <c r="A332" s="19">
        <v>329</v>
      </c>
      <c r="B332" s="13" t="s">
        <v>92</v>
      </c>
      <c r="C332" s="28">
        <v>2</v>
      </c>
      <c r="D332" s="2">
        <v>23</v>
      </c>
      <c r="E332" s="2">
        <v>18</v>
      </c>
      <c r="F332" s="2">
        <v>23</v>
      </c>
      <c r="G332" s="2">
        <v>18</v>
      </c>
      <c r="H332" s="2">
        <v>18</v>
      </c>
      <c r="I332" s="2">
        <v>23</v>
      </c>
      <c r="J332" s="4">
        <f t="shared" si="23"/>
        <v>123</v>
      </c>
      <c r="K332" s="5">
        <f t="shared" si="24"/>
        <v>20.5</v>
      </c>
      <c r="L332" s="4">
        <f>RANK(J332:J932,$J$4:$J$590)</f>
        <v>329</v>
      </c>
      <c r="M332" s="2" t="str">
        <f t="shared" si="22"/>
        <v>D</v>
      </c>
      <c r="N332" s="1" t="s">
        <v>27</v>
      </c>
    </row>
    <row r="333" spans="1:14">
      <c r="A333" s="19">
        <v>330</v>
      </c>
      <c r="B333" s="13" t="s">
        <v>136</v>
      </c>
      <c r="C333" s="28">
        <v>2</v>
      </c>
      <c r="D333" s="2">
        <v>28</v>
      </c>
      <c r="E333" s="2">
        <v>13</v>
      </c>
      <c r="F333" s="2">
        <v>25</v>
      </c>
      <c r="G333" s="2">
        <v>15</v>
      </c>
      <c r="H333" s="2">
        <v>20</v>
      </c>
      <c r="I333" s="2">
        <v>22</v>
      </c>
      <c r="J333" s="4">
        <f t="shared" si="23"/>
        <v>123</v>
      </c>
      <c r="K333" s="5">
        <f t="shared" si="24"/>
        <v>20.5</v>
      </c>
      <c r="L333" s="4">
        <f>RANK(J333:J943,$J$4:$J$590)</f>
        <v>329</v>
      </c>
      <c r="M333" s="2" t="str">
        <f t="shared" si="22"/>
        <v>D</v>
      </c>
      <c r="N333" s="1" t="s">
        <v>27</v>
      </c>
    </row>
    <row r="334" spans="1:14">
      <c r="A334" s="19">
        <v>331</v>
      </c>
      <c r="B334" s="13" t="s">
        <v>153</v>
      </c>
      <c r="C334" s="28">
        <v>2</v>
      </c>
      <c r="D334" s="2">
        <v>27</v>
      </c>
      <c r="E334" s="2">
        <v>17</v>
      </c>
      <c r="F334" s="2">
        <v>16</v>
      </c>
      <c r="G334" s="2">
        <v>16</v>
      </c>
      <c r="H334" s="2">
        <v>21</v>
      </c>
      <c r="I334" s="2">
        <v>26</v>
      </c>
      <c r="J334" s="4">
        <f t="shared" si="23"/>
        <v>123</v>
      </c>
      <c r="K334" s="5">
        <f t="shared" si="24"/>
        <v>20.5</v>
      </c>
      <c r="L334" s="4">
        <f>RANK(J334:J948,$J$4:$J$590)</f>
        <v>329</v>
      </c>
      <c r="M334" s="2" t="str">
        <f t="shared" si="22"/>
        <v>D</v>
      </c>
      <c r="N334" s="1" t="s">
        <v>27</v>
      </c>
    </row>
    <row r="335" spans="1:14">
      <c r="A335" s="19">
        <v>332</v>
      </c>
      <c r="B335" s="46" t="s">
        <v>183</v>
      </c>
      <c r="C335" s="49">
        <v>2</v>
      </c>
      <c r="D335" s="24">
        <v>22</v>
      </c>
      <c r="E335" s="24">
        <v>23</v>
      </c>
      <c r="F335" s="24">
        <v>18</v>
      </c>
      <c r="G335" s="24">
        <v>17</v>
      </c>
      <c r="H335" s="24">
        <v>20</v>
      </c>
      <c r="I335" s="24">
        <v>23</v>
      </c>
      <c r="J335" s="4">
        <f t="shared" si="23"/>
        <v>123</v>
      </c>
      <c r="K335" s="5">
        <f t="shared" si="24"/>
        <v>20.5</v>
      </c>
      <c r="L335" s="4">
        <f>RANK(J335:J959,$J$4:$J$590)</f>
        <v>329</v>
      </c>
      <c r="M335" s="2" t="str">
        <f t="shared" si="22"/>
        <v>D</v>
      </c>
      <c r="N335" s="1" t="s">
        <v>27</v>
      </c>
    </row>
    <row r="336" spans="1:14">
      <c r="A336" s="19">
        <v>333</v>
      </c>
      <c r="B336" s="32" t="s">
        <v>362</v>
      </c>
      <c r="C336" s="29">
        <v>1</v>
      </c>
      <c r="D336" s="2">
        <v>21</v>
      </c>
      <c r="E336" s="2">
        <v>26</v>
      </c>
      <c r="F336" s="2">
        <v>22</v>
      </c>
      <c r="G336" s="2">
        <v>14</v>
      </c>
      <c r="H336" s="2">
        <v>18</v>
      </c>
      <c r="I336" s="2">
        <v>22</v>
      </c>
      <c r="J336" s="4">
        <f t="shared" si="23"/>
        <v>123</v>
      </c>
      <c r="K336" s="5">
        <f t="shared" si="24"/>
        <v>20.5</v>
      </c>
      <c r="L336" s="4">
        <f>RANK(J336:J1042,$J$4:$J$590)</f>
        <v>329</v>
      </c>
      <c r="M336" s="2" t="str">
        <f t="shared" si="22"/>
        <v>D</v>
      </c>
      <c r="N336" s="1" t="s">
        <v>399</v>
      </c>
    </row>
    <row r="337" spans="1:14">
      <c r="A337" s="19">
        <v>334</v>
      </c>
      <c r="B337" s="13" t="s">
        <v>555</v>
      </c>
      <c r="C337" s="28">
        <v>2</v>
      </c>
      <c r="D337" s="2">
        <v>34</v>
      </c>
      <c r="E337" s="2">
        <v>21</v>
      </c>
      <c r="F337" s="2">
        <v>20</v>
      </c>
      <c r="G337" s="2">
        <v>10</v>
      </c>
      <c r="H337" s="2">
        <v>20</v>
      </c>
      <c r="I337" s="2">
        <v>18</v>
      </c>
      <c r="J337" s="4">
        <f t="shared" si="23"/>
        <v>123</v>
      </c>
      <c r="K337" s="5">
        <f t="shared" si="24"/>
        <v>20.5</v>
      </c>
      <c r="L337" s="4">
        <f>RANK(J337:J1135,$J$4:$J$590)</f>
        <v>329</v>
      </c>
      <c r="M337" s="2" t="str">
        <f t="shared" si="22"/>
        <v>D</v>
      </c>
      <c r="N337" s="1" t="s">
        <v>564</v>
      </c>
    </row>
    <row r="338" spans="1:14">
      <c r="A338" s="19">
        <v>335</v>
      </c>
      <c r="B338" s="13" t="s">
        <v>598</v>
      </c>
      <c r="C338" s="28">
        <v>2</v>
      </c>
      <c r="D338" s="2">
        <v>28</v>
      </c>
      <c r="E338" s="2">
        <v>30</v>
      </c>
      <c r="F338" s="2">
        <v>17</v>
      </c>
      <c r="G338" s="2">
        <v>16</v>
      </c>
      <c r="H338" s="2">
        <v>13</v>
      </c>
      <c r="I338" s="2">
        <v>19</v>
      </c>
      <c r="J338" s="4">
        <f t="shared" si="23"/>
        <v>123</v>
      </c>
      <c r="K338" s="5">
        <f t="shared" si="24"/>
        <v>20.5</v>
      </c>
      <c r="L338" s="4">
        <f>RANK(J338:J1137,$J$4:$J$590)</f>
        <v>329</v>
      </c>
      <c r="M338" s="2" t="str">
        <f t="shared" si="22"/>
        <v>D</v>
      </c>
      <c r="N338" s="1" t="s">
        <v>622</v>
      </c>
    </row>
    <row r="339" spans="1:14">
      <c r="A339" s="19">
        <v>336</v>
      </c>
      <c r="B339" s="13" t="s">
        <v>89</v>
      </c>
      <c r="C339" s="28">
        <v>2</v>
      </c>
      <c r="D339" s="2">
        <v>25</v>
      </c>
      <c r="E339" s="2">
        <v>16</v>
      </c>
      <c r="F339" s="2">
        <v>18</v>
      </c>
      <c r="G339" s="2">
        <v>16</v>
      </c>
      <c r="H339" s="2">
        <v>22</v>
      </c>
      <c r="I339" s="2">
        <v>25</v>
      </c>
      <c r="J339" s="4">
        <f t="shared" si="23"/>
        <v>122</v>
      </c>
      <c r="K339" s="5">
        <f t="shared" si="24"/>
        <v>20.333333333333332</v>
      </c>
      <c r="L339" s="4">
        <f>RANK(J339:J939,$J$4:$J$590)</f>
        <v>336</v>
      </c>
      <c r="M339" s="2" t="str">
        <f t="shared" si="22"/>
        <v>D</v>
      </c>
      <c r="N339" s="1" t="s">
        <v>27</v>
      </c>
    </row>
    <row r="340" spans="1:14">
      <c r="A340" s="19">
        <v>337</v>
      </c>
      <c r="B340" s="13" t="s">
        <v>166</v>
      </c>
      <c r="C340" s="28">
        <v>2</v>
      </c>
      <c r="D340" s="2">
        <v>29</v>
      </c>
      <c r="E340" s="2">
        <v>11</v>
      </c>
      <c r="F340" s="2">
        <v>24</v>
      </c>
      <c r="G340" s="2">
        <v>6</v>
      </c>
      <c r="H340" s="2">
        <v>28</v>
      </c>
      <c r="I340" s="2">
        <v>24</v>
      </c>
      <c r="J340" s="4">
        <f t="shared" si="23"/>
        <v>122</v>
      </c>
      <c r="K340" s="5">
        <f t="shared" si="24"/>
        <v>20.333333333333332</v>
      </c>
      <c r="L340" s="4">
        <f>RANK(J340:J956,$J$4:$J$590)</f>
        <v>336</v>
      </c>
      <c r="M340" s="2" t="str">
        <f t="shared" si="22"/>
        <v>D</v>
      </c>
      <c r="N340" s="1" t="s">
        <v>27</v>
      </c>
    </row>
    <row r="341" spans="1:14">
      <c r="A341" s="19">
        <v>338</v>
      </c>
      <c r="B341" s="46" t="s">
        <v>200</v>
      </c>
      <c r="C341" s="49">
        <v>1</v>
      </c>
      <c r="D341" s="24">
        <v>23</v>
      </c>
      <c r="E341" s="24">
        <v>14</v>
      </c>
      <c r="F341" s="24">
        <v>26</v>
      </c>
      <c r="G341" s="24">
        <v>17</v>
      </c>
      <c r="H341" s="24">
        <v>17</v>
      </c>
      <c r="I341" s="24">
        <v>25</v>
      </c>
      <c r="J341" s="4">
        <f t="shared" si="23"/>
        <v>122</v>
      </c>
      <c r="K341" s="5">
        <f t="shared" si="24"/>
        <v>20.333333333333332</v>
      </c>
      <c r="L341" s="4">
        <f>RANK(J341:J981,$J$4:$J$590)</f>
        <v>336</v>
      </c>
      <c r="M341" s="2" t="str">
        <f t="shared" si="22"/>
        <v>D</v>
      </c>
      <c r="N341" s="1" t="s">
        <v>250</v>
      </c>
    </row>
    <row r="342" spans="1:14">
      <c r="A342" s="19">
        <v>339</v>
      </c>
      <c r="B342" s="46" t="s">
        <v>318</v>
      </c>
      <c r="C342" s="49">
        <v>1</v>
      </c>
      <c r="D342" s="24">
        <v>22</v>
      </c>
      <c r="E342" s="24">
        <v>22</v>
      </c>
      <c r="F342" s="24">
        <v>25</v>
      </c>
      <c r="G342" s="24">
        <v>14</v>
      </c>
      <c r="H342" s="24">
        <v>17</v>
      </c>
      <c r="I342" s="24">
        <v>22</v>
      </c>
      <c r="J342" s="4">
        <f t="shared" si="23"/>
        <v>122</v>
      </c>
      <c r="K342" s="5">
        <f t="shared" si="24"/>
        <v>20.333333333333332</v>
      </c>
      <c r="L342" s="4">
        <f>RANK(J342:J1048,$J$4:$J$590)</f>
        <v>336</v>
      </c>
      <c r="M342" s="2" t="str">
        <f t="shared" si="22"/>
        <v>D</v>
      </c>
      <c r="N342" s="1" t="s">
        <v>399</v>
      </c>
    </row>
    <row r="343" spans="1:14">
      <c r="A343" s="19">
        <v>340</v>
      </c>
      <c r="B343" s="18" t="s">
        <v>397</v>
      </c>
      <c r="C343" s="28">
        <v>1</v>
      </c>
      <c r="D343" s="2">
        <v>26</v>
      </c>
      <c r="E343" s="2">
        <v>11</v>
      </c>
      <c r="F343" s="2">
        <v>27</v>
      </c>
      <c r="G343" s="2">
        <v>14</v>
      </c>
      <c r="H343" s="2">
        <v>21</v>
      </c>
      <c r="I343" s="2">
        <v>23</v>
      </c>
      <c r="J343" s="4">
        <f t="shared" si="23"/>
        <v>122</v>
      </c>
      <c r="K343" s="5">
        <f t="shared" si="24"/>
        <v>20.333333333333332</v>
      </c>
      <c r="L343" s="4">
        <f>RANK(J343:J1049,$J$4:$J$590)</f>
        <v>336</v>
      </c>
      <c r="M343" s="2" t="str">
        <f t="shared" si="22"/>
        <v>D</v>
      </c>
      <c r="N343" s="1" t="s">
        <v>399</v>
      </c>
    </row>
    <row r="344" spans="1:14">
      <c r="A344" s="19">
        <v>341</v>
      </c>
      <c r="B344" s="18" t="s">
        <v>440</v>
      </c>
      <c r="C344" s="28">
        <v>2</v>
      </c>
      <c r="D344" s="2">
        <v>27</v>
      </c>
      <c r="E344" s="2">
        <v>25</v>
      </c>
      <c r="F344" s="2">
        <v>16</v>
      </c>
      <c r="G344" s="2">
        <v>12</v>
      </c>
      <c r="H344" s="2">
        <v>20</v>
      </c>
      <c r="I344" s="2">
        <v>22</v>
      </c>
      <c r="J344" s="4">
        <f t="shared" si="23"/>
        <v>122</v>
      </c>
      <c r="K344" s="5">
        <f t="shared" si="24"/>
        <v>20.333333333333332</v>
      </c>
      <c r="L344" s="4">
        <f>RANK(J344:J1097,$J$4:$J$590)</f>
        <v>336</v>
      </c>
      <c r="M344" s="2" t="str">
        <f t="shared" si="22"/>
        <v>D</v>
      </c>
      <c r="N344" s="1" t="s">
        <v>492</v>
      </c>
    </row>
    <row r="345" spans="1:14">
      <c r="A345" s="19">
        <v>342</v>
      </c>
      <c r="B345" s="18" t="s">
        <v>505</v>
      </c>
      <c r="C345" s="28">
        <v>1</v>
      </c>
      <c r="D345" s="2">
        <v>27</v>
      </c>
      <c r="E345" s="2">
        <v>19</v>
      </c>
      <c r="F345" s="2">
        <v>18</v>
      </c>
      <c r="G345" s="2">
        <v>22</v>
      </c>
      <c r="H345" s="2">
        <v>20</v>
      </c>
      <c r="I345" s="2">
        <v>16</v>
      </c>
      <c r="J345" s="4">
        <f t="shared" si="23"/>
        <v>122</v>
      </c>
      <c r="K345" s="5">
        <f t="shared" si="24"/>
        <v>20.333333333333332</v>
      </c>
      <c r="L345" s="4">
        <f>RANK(J345:J1116,$J$4:$J$590)</f>
        <v>336</v>
      </c>
      <c r="M345" s="2" t="str">
        <f t="shared" si="22"/>
        <v>D</v>
      </c>
      <c r="N345" s="1" t="s">
        <v>564</v>
      </c>
    </row>
    <row r="346" spans="1:14">
      <c r="A346" s="19">
        <v>343</v>
      </c>
      <c r="B346" s="18" t="s">
        <v>515</v>
      </c>
      <c r="C346" s="28">
        <v>1</v>
      </c>
      <c r="D346" s="2">
        <v>36</v>
      </c>
      <c r="E346" s="2">
        <v>15</v>
      </c>
      <c r="F346" s="2">
        <v>17</v>
      </c>
      <c r="G346" s="2">
        <v>12</v>
      </c>
      <c r="H346" s="2">
        <v>20</v>
      </c>
      <c r="I346" s="2">
        <v>22</v>
      </c>
      <c r="J346" s="4">
        <f t="shared" si="23"/>
        <v>122</v>
      </c>
      <c r="K346" s="5">
        <f t="shared" si="24"/>
        <v>20.333333333333332</v>
      </c>
      <c r="L346" s="4">
        <f>RANK(J346:J1121,$J$4:$J$590)</f>
        <v>336</v>
      </c>
      <c r="M346" s="2" t="str">
        <f t="shared" si="22"/>
        <v>D</v>
      </c>
      <c r="N346" s="1" t="s">
        <v>564</v>
      </c>
    </row>
    <row r="347" spans="1:14">
      <c r="A347" s="19">
        <v>344</v>
      </c>
      <c r="B347" s="13" t="s">
        <v>78</v>
      </c>
      <c r="C347" s="28">
        <v>1</v>
      </c>
      <c r="D347" s="2">
        <v>24</v>
      </c>
      <c r="E347" s="2">
        <v>16</v>
      </c>
      <c r="F347" s="2">
        <v>26</v>
      </c>
      <c r="G347" s="2">
        <v>16</v>
      </c>
      <c r="H347" s="2">
        <v>20</v>
      </c>
      <c r="I347" s="2">
        <v>19</v>
      </c>
      <c r="J347" s="4">
        <f t="shared" si="23"/>
        <v>121</v>
      </c>
      <c r="K347" s="5">
        <f t="shared" si="24"/>
        <v>20.166666666666668</v>
      </c>
      <c r="L347" s="4">
        <f>RANK(J347:J934,$J$4:$J$590)</f>
        <v>344</v>
      </c>
      <c r="M347" s="2" t="str">
        <f t="shared" si="22"/>
        <v>D</v>
      </c>
      <c r="N347" s="1" t="s">
        <v>27</v>
      </c>
    </row>
    <row r="348" spans="1:14">
      <c r="A348" s="19">
        <v>345</v>
      </c>
      <c r="B348" s="13" t="s">
        <v>164</v>
      </c>
      <c r="C348" s="28">
        <v>2</v>
      </c>
      <c r="D348" s="2">
        <v>27</v>
      </c>
      <c r="E348" s="2">
        <v>20</v>
      </c>
      <c r="F348" s="2">
        <v>23</v>
      </c>
      <c r="G348" s="2">
        <v>9</v>
      </c>
      <c r="H348" s="2">
        <v>21</v>
      </c>
      <c r="I348" s="2">
        <v>21</v>
      </c>
      <c r="J348" s="4">
        <f t="shared" si="23"/>
        <v>121</v>
      </c>
      <c r="K348" s="5">
        <f t="shared" si="24"/>
        <v>20.166666666666668</v>
      </c>
      <c r="L348" s="4">
        <f>RANK(J348:J964,$J$4:$J$590)</f>
        <v>344</v>
      </c>
      <c r="M348" s="2" t="str">
        <f t="shared" si="22"/>
        <v>D</v>
      </c>
      <c r="N348" s="1" t="s">
        <v>27</v>
      </c>
    </row>
    <row r="349" spans="1:14">
      <c r="A349" s="19">
        <v>346</v>
      </c>
      <c r="B349" s="46" t="s">
        <v>225</v>
      </c>
      <c r="C349" s="49">
        <v>2</v>
      </c>
      <c r="D349" s="24">
        <v>31</v>
      </c>
      <c r="E349" s="24">
        <v>11</v>
      </c>
      <c r="F349" s="24">
        <v>21</v>
      </c>
      <c r="G349" s="24">
        <v>14</v>
      </c>
      <c r="H349" s="24">
        <v>19</v>
      </c>
      <c r="I349" s="24">
        <v>25</v>
      </c>
      <c r="J349" s="4">
        <f t="shared" si="23"/>
        <v>121</v>
      </c>
      <c r="K349" s="5">
        <f t="shared" si="24"/>
        <v>20.166666666666668</v>
      </c>
      <c r="L349" s="4">
        <f>RANK(J349:J1019,$J$4:$J$590)</f>
        <v>344</v>
      </c>
      <c r="M349" s="2" t="str">
        <f t="shared" si="22"/>
        <v>D</v>
      </c>
      <c r="N349" s="1" t="s">
        <v>250</v>
      </c>
    </row>
    <row r="350" spans="1:14">
      <c r="A350" s="19">
        <v>347</v>
      </c>
      <c r="B350" s="46" t="s">
        <v>232</v>
      </c>
      <c r="C350" s="49">
        <v>2</v>
      </c>
      <c r="D350" s="24">
        <v>28</v>
      </c>
      <c r="E350" s="24">
        <v>14</v>
      </c>
      <c r="F350" s="24">
        <v>24</v>
      </c>
      <c r="G350" s="24">
        <v>19</v>
      </c>
      <c r="H350" s="24">
        <v>14</v>
      </c>
      <c r="I350" s="24">
        <v>22</v>
      </c>
      <c r="J350" s="4">
        <f t="shared" si="23"/>
        <v>121</v>
      </c>
      <c r="K350" s="5">
        <f t="shared" si="24"/>
        <v>20.166666666666668</v>
      </c>
      <c r="L350" s="4">
        <f>RANK(J350:J1034,$J$4:$J$590)</f>
        <v>344</v>
      </c>
      <c r="M350" s="2" t="str">
        <f t="shared" si="22"/>
        <v>D</v>
      </c>
      <c r="N350" s="1" t="s">
        <v>250</v>
      </c>
    </row>
    <row r="351" spans="1:14">
      <c r="A351" s="19">
        <v>348</v>
      </c>
      <c r="B351" s="46" t="s">
        <v>315</v>
      </c>
      <c r="C351" s="49">
        <v>2</v>
      </c>
      <c r="D351" s="24">
        <v>24</v>
      </c>
      <c r="E351" s="24">
        <v>21</v>
      </c>
      <c r="F351" s="24">
        <v>20</v>
      </c>
      <c r="G351" s="24">
        <v>10</v>
      </c>
      <c r="H351" s="24">
        <v>24</v>
      </c>
      <c r="I351" s="24">
        <v>22</v>
      </c>
      <c r="J351" s="4">
        <f t="shared" si="23"/>
        <v>121</v>
      </c>
      <c r="K351" s="5">
        <f t="shared" si="24"/>
        <v>20.166666666666668</v>
      </c>
      <c r="L351" s="4">
        <f>RANK(J351:J1057,$J$4:$J$590)</f>
        <v>344</v>
      </c>
      <c r="M351" s="2" t="str">
        <f t="shared" si="22"/>
        <v>D</v>
      </c>
      <c r="N351" s="1" t="s">
        <v>399</v>
      </c>
    </row>
    <row r="352" spans="1:14">
      <c r="A352" s="19">
        <v>349</v>
      </c>
      <c r="B352" s="18" t="s">
        <v>396</v>
      </c>
      <c r="C352" s="28">
        <v>1</v>
      </c>
      <c r="D352" s="2">
        <v>18</v>
      </c>
      <c r="E352" s="2">
        <v>18</v>
      </c>
      <c r="F352" s="2">
        <v>28</v>
      </c>
      <c r="G352" s="2">
        <v>13</v>
      </c>
      <c r="H352" s="2">
        <v>20</v>
      </c>
      <c r="I352" s="2">
        <v>24</v>
      </c>
      <c r="J352" s="4">
        <f t="shared" si="23"/>
        <v>121</v>
      </c>
      <c r="K352" s="5">
        <f t="shared" si="24"/>
        <v>20.166666666666668</v>
      </c>
      <c r="L352" s="4">
        <f>RANK(J352:J1058,$J$4:$J$590)</f>
        <v>344</v>
      </c>
      <c r="M352" s="2" t="str">
        <f t="shared" si="22"/>
        <v>D</v>
      </c>
      <c r="N352" s="1" t="s">
        <v>399</v>
      </c>
    </row>
    <row r="353" spans="1:14">
      <c r="A353" s="19">
        <v>350</v>
      </c>
      <c r="B353" s="45" t="s">
        <v>572</v>
      </c>
      <c r="C353" s="28">
        <v>1</v>
      </c>
      <c r="D353" s="2">
        <v>25</v>
      </c>
      <c r="E353" s="2">
        <v>21</v>
      </c>
      <c r="F353" s="2">
        <v>27</v>
      </c>
      <c r="G353" s="2">
        <v>10</v>
      </c>
      <c r="H353" s="2">
        <v>17</v>
      </c>
      <c r="I353" s="2">
        <v>21</v>
      </c>
      <c r="J353" s="4">
        <f t="shared" si="23"/>
        <v>121</v>
      </c>
      <c r="K353" s="5">
        <f t="shared" si="24"/>
        <v>20.166666666666668</v>
      </c>
      <c r="L353" s="4">
        <f>RANK(J353:J1152,$J$4:$J$590)</f>
        <v>344</v>
      </c>
      <c r="M353" s="2" t="str">
        <f t="shared" si="22"/>
        <v>D</v>
      </c>
      <c r="N353" s="1" t="s">
        <v>622</v>
      </c>
    </row>
    <row r="354" spans="1:14">
      <c r="A354" s="19">
        <v>351</v>
      </c>
      <c r="B354" s="13" t="s">
        <v>146</v>
      </c>
      <c r="C354" s="28">
        <v>2</v>
      </c>
      <c r="D354" s="2">
        <v>24</v>
      </c>
      <c r="E354" s="2">
        <v>16</v>
      </c>
      <c r="F354" s="2">
        <v>20</v>
      </c>
      <c r="G354" s="2">
        <v>13</v>
      </c>
      <c r="H354" s="2">
        <v>25</v>
      </c>
      <c r="I354" s="2">
        <v>22</v>
      </c>
      <c r="J354" s="4">
        <f t="shared" si="23"/>
        <v>120</v>
      </c>
      <c r="K354" s="5">
        <f t="shared" si="24"/>
        <v>20</v>
      </c>
      <c r="L354" s="4">
        <f>RANK(J354:J967,$J$4:$J$590)</f>
        <v>351</v>
      </c>
      <c r="M354" s="2" t="str">
        <f t="shared" si="22"/>
        <v>D</v>
      </c>
      <c r="N354" s="1" t="s">
        <v>27</v>
      </c>
    </row>
    <row r="355" spans="1:14">
      <c r="A355" s="19">
        <v>352</v>
      </c>
      <c r="B355" s="46" t="s">
        <v>312</v>
      </c>
      <c r="C355" s="49">
        <v>1</v>
      </c>
      <c r="D355" s="24">
        <v>23</v>
      </c>
      <c r="E355" s="24">
        <v>19</v>
      </c>
      <c r="F355" s="24">
        <v>24</v>
      </c>
      <c r="G355" s="24">
        <v>13</v>
      </c>
      <c r="H355" s="24">
        <v>20</v>
      </c>
      <c r="I355" s="24">
        <v>21</v>
      </c>
      <c r="J355" s="4">
        <f t="shared" si="23"/>
        <v>120</v>
      </c>
      <c r="K355" s="5">
        <f t="shared" si="24"/>
        <v>20</v>
      </c>
      <c r="L355" s="4">
        <f>RANK(J355:J1061,$J$4:$J$590)</f>
        <v>351</v>
      </c>
      <c r="M355" s="2" t="str">
        <f t="shared" si="22"/>
        <v>D</v>
      </c>
      <c r="N355" s="1" t="s">
        <v>399</v>
      </c>
    </row>
    <row r="356" spans="1:14">
      <c r="A356" s="19">
        <v>353</v>
      </c>
      <c r="B356" s="46" t="s">
        <v>330</v>
      </c>
      <c r="C356" s="49">
        <v>2</v>
      </c>
      <c r="D356" s="24">
        <v>24</v>
      </c>
      <c r="E356" s="24">
        <v>29</v>
      </c>
      <c r="F356" s="24">
        <v>20</v>
      </c>
      <c r="G356" s="24">
        <v>12</v>
      </c>
      <c r="H356" s="24">
        <v>21</v>
      </c>
      <c r="I356" s="24">
        <v>14</v>
      </c>
      <c r="J356" s="4">
        <f t="shared" si="23"/>
        <v>120</v>
      </c>
      <c r="K356" s="5">
        <f t="shared" si="24"/>
        <v>20</v>
      </c>
      <c r="L356" s="4">
        <f>RANK(J356:J1062,$J$4:$J$590)</f>
        <v>351</v>
      </c>
      <c r="M356" s="2" t="str">
        <f t="shared" si="22"/>
        <v>D</v>
      </c>
      <c r="N356" s="1" t="s">
        <v>399</v>
      </c>
    </row>
    <row r="357" spans="1:14">
      <c r="A357" s="19">
        <v>354</v>
      </c>
      <c r="B357" s="18" t="s">
        <v>486</v>
      </c>
      <c r="C357" s="28">
        <v>2</v>
      </c>
      <c r="D357" s="2">
        <v>22</v>
      </c>
      <c r="E357" s="2">
        <v>23</v>
      </c>
      <c r="F357" s="2">
        <v>17</v>
      </c>
      <c r="G357" s="2">
        <v>18</v>
      </c>
      <c r="H357" s="2">
        <v>18</v>
      </c>
      <c r="I357" s="2">
        <v>22</v>
      </c>
      <c r="J357" s="4">
        <f t="shared" ref="J357:J388" si="25">SUM(D357:I357)</f>
        <v>120</v>
      </c>
      <c r="K357" s="5">
        <f t="shared" ref="K357:K388" si="26">AVERAGE(D357:I357)</f>
        <v>20</v>
      </c>
      <c r="L357" s="4">
        <f>RANK(J357:J1121,$J$4:$J$590)</f>
        <v>351</v>
      </c>
      <c r="M357" s="2" t="str">
        <f t="shared" si="22"/>
        <v>D</v>
      </c>
      <c r="N357" s="1" t="s">
        <v>492</v>
      </c>
    </row>
    <row r="358" spans="1:14">
      <c r="A358" s="19">
        <v>355</v>
      </c>
      <c r="B358" s="18" t="s">
        <v>529</v>
      </c>
      <c r="C358" s="28">
        <v>2</v>
      </c>
      <c r="D358" s="2">
        <v>26</v>
      </c>
      <c r="E358" s="2">
        <v>18</v>
      </c>
      <c r="F358" s="2">
        <v>26</v>
      </c>
      <c r="G358" s="2">
        <v>11</v>
      </c>
      <c r="H358" s="2">
        <v>16</v>
      </c>
      <c r="I358" s="2">
        <v>23</v>
      </c>
      <c r="J358" s="4">
        <f t="shared" si="25"/>
        <v>120</v>
      </c>
      <c r="K358" s="5">
        <f t="shared" si="26"/>
        <v>20</v>
      </c>
      <c r="L358" s="4">
        <f>RANK(J358:J1144,$J$4:$J$590)</f>
        <v>351</v>
      </c>
      <c r="M358" s="2" t="str">
        <f t="shared" si="22"/>
        <v>D</v>
      </c>
      <c r="N358" s="1" t="s">
        <v>564</v>
      </c>
    </row>
    <row r="359" spans="1:14">
      <c r="A359" s="19">
        <v>356</v>
      </c>
      <c r="B359" s="45" t="s">
        <v>581</v>
      </c>
      <c r="C359" s="28">
        <v>2</v>
      </c>
      <c r="D359" s="2">
        <v>23</v>
      </c>
      <c r="E359" s="2">
        <v>28</v>
      </c>
      <c r="F359" s="2">
        <v>17</v>
      </c>
      <c r="G359" s="2">
        <v>10</v>
      </c>
      <c r="H359" s="2">
        <v>20</v>
      </c>
      <c r="I359" s="2">
        <v>22</v>
      </c>
      <c r="J359" s="4">
        <f t="shared" si="25"/>
        <v>120</v>
      </c>
      <c r="K359" s="5">
        <f t="shared" si="26"/>
        <v>20</v>
      </c>
      <c r="L359" s="4">
        <f>RANK(J359:J1158,$J$4:$J$590)</f>
        <v>351</v>
      </c>
      <c r="M359" s="2" t="str">
        <f t="shared" si="22"/>
        <v>D</v>
      </c>
      <c r="N359" s="1" t="s">
        <v>622</v>
      </c>
    </row>
    <row r="360" spans="1:14">
      <c r="A360" s="19">
        <v>357</v>
      </c>
      <c r="B360" s="13" t="s">
        <v>115</v>
      </c>
      <c r="C360" s="28">
        <v>2</v>
      </c>
      <c r="D360" s="2">
        <v>24</v>
      </c>
      <c r="E360" s="2">
        <v>26</v>
      </c>
      <c r="F360" s="2">
        <v>19</v>
      </c>
      <c r="G360" s="2">
        <v>10</v>
      </c>
      <c r="H360" s="2">
        <v>20</v>
      </c>
      <c r="I360" s="2">
        <v>20</v>
      </c>
      <c r="J360" s="4">
        <f t="shared" si="25"/>
        <v>119</v>
      </c>
      <c r="K360" s="5">
        <f t="shared" si="26"/>
        <v>19.833333333333332</v>
      </c>
      <c r="L360" s="4">
        <f>RANK(J360:J963,$J$4:$J$590)</f>
        <v>357</v>
      </c>
      <c r="M360" s="2" t="str">
        <f t="shared" si="22"/>
        <v>D</v>
      </c>
      <c r="N360" s="1" t="s">
        <v>27</v>
      </c>
    </row>
    <row r="361" spans="1:14">
      <c r="A361" s="19">
        <v>358</v>
      </c>
      <c r="B361" s="13" t="s">
        <v>149</v>
      </c>
      <c r="C361" s="28">
        <v>1</v>
      </c>
      <c r="D361" s="2">
        <v>29</v>
      </c>
      <c r="E361" s="2">
        <v>25</v>
      </c>
      <c r="F361" s="2">
        <v>21</v>
      </c>
      <c r="G361" s="2">
        <v>10</v>
      </c>
      <c r="H361" s="2">
        <v>15</v>
      </c>
      <c r="I361" s="2">
        <v>19</v>
      </c>
      <c r="J361" s="4">
        <f t="shared" si="25"/>
        <v>119</v>
      </c>
      <c r="K361" s="5">
        <f t="shared" si="26"/>
        <v>19.833333333333332</v>
      </c>
      <c r="L361" s="4">
        <f>RANK(J361:J974,$J$4:$J$590)</f>
        <v>357</v>
      </c>
      <c r="M361" s="2" t="str">
        <f t="shared" si="22"/>
        <v>D</v>
      </c>
      <c r="N361" s="1" t="s">
        <v>27</v>
      </c>
    </row>
    <row r="362" spans="1:14">
      <c r="A362" s="19">
        <v>359</v>
      </c>
      <c r="B362" s="32" t="s">
        <v>338</v>
      </c>
      <c r="C362" s="29">
        <v>2</v>
      </c>
      <c r="D362" s="2">
        <v>24</v>
      </c>
      <c r="E362" s="2">
        <v>22</v>
      </c>
      <c r="F362" s="2">
        <v>22</v>
      </c>
      <c r="G362" s="2">
        <v>13</v>
      </c>
      <c r="H362" s="2">
        <v>20</v>
      </c>
      <c r="I362" s="2">
        <v>18</v>
      </c>
      <c r="J362" s="4">
        <f t="shared" si="25"/>
        <v>119</v>
      </c>
      <c r="K362" s="5">
        <f t="shared" si="26"/>
        <v>19.833333333333332</v>
      </c>
      <c r="L362" s="4">
        <f>RANK(J362:J1068,$J$4:$J$590)</f>
        <v>357</v>
      </c>
      <c r="M362" s="2" t="str">
        <f t="shared" si="22"/>
        <v>D</v>
      </c>
      <c r="N362" s="1" t="s">
        <v>399</v>
      </c>
    </row>
    <row r="363" spans="1:14">
      <c r="A363" s="19">
        <v>360</v>
      </c>
      <c r="B363" s="32" t="s">
        <v>342</v>
      </c>
      <c r="C363" s="29">
        <v>2</v>
      </c>
      <c r="D363" s="2">
        <v>25</v>
      </c>
      <c r="E363" s="2">
        <v>19</v>
      </c>
      <c r="F363" s="2">
        <v>16</v>
      </c>
      <c r="G363" s="2">
        <v>12</v>
      </c>
      <c r="H363" s="2">
        <v>23</v>
      </c>
      <c r="I363" s="2">
        <v>24</v>
      </c>
      <c r="J363" s="4">
        <f t="shared" si="25"/>
        <v>119</v>
      </c>
      <c r="K363" s="5">
        <f t="shared" si="26"/>
        <v>19.833333333333332</v>
      </c>
      <c r="L363" s="4">
        <f>RANK(J363:J1069,$J$4:$J$590)</f>
        <v>357</v>
      </c>
      <c r="M363" s="2" t="str">
        <f t="shared" si="22"/>
        <v>D</v>
      </c>
      <c r="N363" s="1" t="s">
        <v>399</v>
      </c>
    </row>
    <row r="364" spans="1:14">
      <c r="A364" s="19">
        <v>361</v>
      </c>
      <c r="B364" s="18" t="s">
        <v>394</v>
      </c>
      <c r="C364" s="28">
        <v>2</v>
      </c>
      <c r="D364" s="2">
        <v>24</v>
      </c>
      <c r="E364" s="2">
        <v>22</v>
      </c>
      <c r="F364" s="2">
        <v>20</v>
      </c>
      <c r="G364" s="2">
        <v>13</v>
      </c>
      <c r="H364" s="2">
        <v>16</v>
      </c>
      <c r="I364" s="2">
        <v>24</v>
      </c>
      <c r="J364" s="4">
        <f t="shared" si="25"/>
        <v>119</v>
      </c>
      <c r="K364" s="5">
        <f t="shared" si="26"/>
        <v>19.833333333333332</v>
      </c>
      <c r="L364" s="4">
        <f>RANK(J364:J1070,$J$4:$J$590)</f>
        <v>357</v>
      </c>
      <c r="M364" s="2" t="str">
        <f t="shared" si="22"/>
        <v>D</v>
      </c>
      <c r="N364" s="1" t="s">
        <v>399</v>
      </c>
    </row>
    <row r="365" spans="1:14">
      <c r="A365" s="19">
        <v>362</v>
      </c>
      <c r="B365" s="18" t="s">
        <v>536</v>
      </c>
      <c r="C365" s="28">
        <v>2</v>
      </c>
      <c r="D365" s="2">
        <v>27</v>
      </c>
      <c r="E365" s="2">
        <v>17</v>
      </c>
      <c r="F365" s="2">
        <v>17</v>
      </c>
      <c r="G365" s="2">
        <v>18</v>
      </c>
      <c r="H365" s="2">
        <v>17</v>
      </c>
      <c r="I365" s="2">
        <v>23</v>
      </c>
      <c r="J365" s="4">
        <f t="shared" si="25"/>
        <v>119</v>
      </c>
      <c r="K365" s="5">
        <f t="shared" si="26"/>
        <v>19.833333333333332</v>
      </c>
      <c r="L365" s="4">
        <f>RANK(J365:J1155,$J$4:$J$590)</f>
        <v>357</v>
      </c>
      <c r="M365" s="2" t="str">
        <f t="shared" si="22"/>
        <v>D</v>
      </c>
      <c r="N365" s="1" t="s">
        <v>564</v>
      </c>
    </row>
    <row r="366" spans="1:14">
      <c r="A366" s="19">
        <v>363</v>
      </c>
      <c r="B366" s="45" t="s">
        <v>620</v>
      </c>
      <c r="C366" s="28">
        <v>1</v>
      </c>
      <c r="D366" s="2">
        <v>24</v>
      </c>
      <c r="E366" s="2">
        <v>13</v>
      </c>
      <c r="F366" s="2">
        <v>27</v>
      </c>
      <c r="G366" s="2">
        <v>18</v>
      </c>
      <c r="H366" s="2">
        <v>17</v>
      </c>
      <c r="I366" s="2">
        <v>20</v>
      </c>
      <c r="J366" s="4">
        <f t="shared" si="25"/>
        <v>119</v>
      </c>
      <c r="K366" s="5">
        <f t="shared" si="26"/>
        <v>19.833333333333332</v>
      </c>
      <c r="L366" s="4">
        <f>RANK(J366:J1165,$J$4:$J$590)</f>
        <v>357</v>
      </c>
      <c r="M366" s="2" t="str">
        <f t="shared" si="22"/>
        <v>D</v>
      </c>
      <c r="N366" s="1" t="s">
        <v>622</v>
      </c>
    </row>
    <row r="367" spans="1:14">
      <c r="A367" s="19">
        <v>364</v>
      </c>
      <c r="B367" s="46" t="s">
        <v>239</v>
      </c>
      <c r="C367" s="49">
        <v>1</v>
      </c>
      <c r="D367" s="24">
        <v>26</v>
      </c>
      <c r="E367" s="24">
        <v>11</v>
      </c>
      <c r="F367" s="24">
        <v>20</v>
      </c>
      <c r="G367" s="24">
        <v>18</v>
      </c>
      <c r="H367" s="24">
        <v>18</v>
      </c>
      <c r="I367" s="24">
        <v>25</v>
      </c>
      <c r="J367" s="4">
        <f t="shared" si="25"/>
        <v>118</v>
      </c>
      <c r="K367" s="5">
        <f t="shared" si="26"/>
        <v>19.666666666666668</v>
      </c>
      <c r="L367" s="4">
        <f>RANK(J367:J1059,$J$4:$J$590)</f>
        <v>364</v>
      </c>
      <c r="M367" s="2" t="str">
        <f t="shared" si="22"/>
        <v>D</v>
      </c>
      <c r="N367" s="1" t="s">
        <v>250</v>
      </c>
    </row>
    <row r="368" spans="1:14">
      <c r="A368" s="19">
        <v>365</v>
      </c>
      <c r="B368" s="46" t="s">
        <v>241</v>
      </c>
      <c r="C368" s="49">
        <v>2</v>
      </c>
      <c r="D368" s="24">
        <v>26</v>
      </c>
      <c r="E368" s="24">
        <v>11</v>
      </c>
      <c r="F368" s="24">
        <v>25</v>
      </c>
      <c r="G368" s="24">
        <v>19</v>
      </c>
      <c r="H368" s="24">
        <v>17</v>
      </c>
      <c r="I368" s="24">
        <v>20</v>
      </c>
      <c r="J368" s="4">
        <f t="shared" si="25"/>
        <v>118</v>
      </c>
      <c r="K368" s="5">
        <f t="shared" si="26"/>
        <v>19.666666666666668</v>
      </c>
      <c r="L368" s="4">
        <f>RANK(J368:J1064,$J$4:$J$590)</f>
        <v>364</v>
      </c>
      <c r="M368" s="2" t="str">
        <f t="shared" si="22"/>
        <v>D</v>
      </c>
      <c r="N368" s="1" t="s">
        <v>250</v>
      </c>
    </row>
    <row r="369" spans="1:14">
      <c r="A369" s="19">
        <v>366</v>
      </c>
      <c r="B369" s="46" t="s">
        <v>310</v>
      </c>
      <c r="C369" s="49">
        <v>1</v>
      </c>
      <c r="D369" s="24">
        <v>18</v>
      </c>
      <c r="E369" s="24">
        <v>25</v>
      </c>
      <c r="F369" s="24">
        <v>27</v>
      </c>
      <c r="G369" s="24">
        <v>10</v>
      </c>
      <c r="H369" s="24">
        <v>18</v>
      </c>
      <c r="I369" s="24">
        <v>20</v>
      </c>
      <c r="J369" s="4">
        <f t="shared" si="25"/>
        <v>118</v>
      </c>
      <c r="K369" s="5">
        <f t="shared" si="26"/>
        <v>19.666666666666668</v>
      </c>
      <c r="L369" s="4">
        <f>RANK(J369:J1075,$J$4:$J$590)</f>
        <v>364</v>
      </c>
      <c r="M369" s="2" t="str">
        <f t="shared" si="22"/>
        <v>D</v>
      </c>
      <c r="N369" s="1" t="s">
        <v>399</v>
      </c>
    </row>
    <row r="370" spans="1:14">
      <c r="A370" s="19">
        <v>367</v>
      </c>
      <c r="B370" s="16" t="s">
        <v>374</v>
      </c>
      <c r="C370" s="3">
        <v>2</v>
      </c>
      <c r="D370" s="2">
        <v>22</v>
      </c>
      <c r="E370" s="2">
        <v>23</v>
      </c>
      <c r="F370" s="2">
        <v>16</v>
      </c>
      <c r="G370" s="2">
        <v>16</v>
      </c>
      <c r="H370" s="2">
        <v>20</v>
      </c>
      <c r="I370" s="2">
        <v>21</v>
      </c>
      <c r="J370" s="4">
        <f t="shared" si="25"/>
        <v>118</v>
      </c>
      <c r="K370" s="5">
        <f t="shared" si="26"/>
        <v>19.666666666666668</v>
      </c>
      <c r="L370" s="4">
        <f>RANK(J370:J1076,$J$4:$J$590)</f>
        <v>364</v>
      </c>
      <c r="M370" s="2" t="str">
        <f t="shared" si="22"/>
        <v>D</v>
      </c>
      <c r="N370" s="1" t="s">
        <v>399</v>
      </c>
    </row>
    <row r="371" spans="1:14">
      <c r="A371" s="19">
        <v>368</v>
      </c>
      <c r="B371" s="16" t="s">
        <v>376</v>
      </c>
      <c r="C371" s="3">
        <v>2</v>
      </c>
      <c r="D371" s="2">
        <v>34</v>
      </c>
      <c r="E371" s="2">
        <v>16</v>
      </c>
      <c r="F371" s="2">
        <v>25</v>
      </c>
      <c r="G371" s="2">
        <v>7</v>
      </c>
      <c r="H371" s="2">
        <v>15</v>
      </c>
      <c r="I371" s="2">
        <v>21</v>
      </c>
      <c r="J371" s="4">
        <f t="shared" si="25"/>
        <v>118</v>
      </c>
      <c r="K371" s="5">
        <f t="shared" si="26"/>
        <v>19.666666666666668</v>
      </c>
      <c r="L371" s="4">
        <f>RANK(J371:J1077,$J$4:$J$590)</f>
        <v>364</v>
      </c>
      <c r="M371" s="2" t="str">
        <f t="shared" si="22"/>
        <v>D</v>
      </c>
      <c r="N371" s="1" t="s">
        <v>399</v>
      </c>
    </row>
    <row r="372" spans="1:14">
      <c r="A372" s="19">
        <v>369</v>
      </c>
      <c r="B372" s="16" t="s">
        <v>393</v>
      </c>
      <c r="C372" s="2">
        <v>2</v>
      </c>
      <c r="D372" s="2">
        <v>25</v>
      </c>
      <c r="E372" s="2">
        <v>24</v>
      </c>
      <c r="F372" s="2">
        <v>15</v>
      </c>
      <c r="G372" s="2">
        <v>12</v>
      </c>
      <c r="H372" s="2">
        <v>19</v>
      </c>
      <c r="I372" s="2">
        <v>23</v>
      </c>
      <c r="J372" s="4">
        <f t="shared" si="25"/>
        <v>118</v>
      </c>
      <c r="K372" s="5">
        <f t="shared" si="26"/>
        <v>19.666666666666668</v>
      </c>
      <c r="L372" s="4">
        <f>RANK(J372:J1078,$J$4:$J$590)</f>
        <v>364</v>
      </c>
      <c r="M372" s="2" t="str">
        <f t="shared" si="22"/>
        <v>D</v>
      </c>
      <c r="N372" s="1" t="s">
        <v>399</v>
      </c>
    </row>
    <row r="373" spans="1:14">
      <c r="A373" s="19">
        <v>370</v>
      </c>
      <c r="B373" s="16" t="s">
        <v>474</v>
      </c>
      <c r="C373" s="2">
        <v>2</v>
      </c>
      <c r="D373" s="2">
        <v>21</v>
      </c>
      <c r="E373" s="2">
        <v>24</v>
      </c>
      <c r="F373" s="2">
        <v>21</v>
      </c>
      <c r="G373" s="2">
        <v>13</v>
      </c>
      <c r="H373" s="2">
        <v>17</v>
      </c>
      <c r="I373" s="2">
        <v>22</v>
      </c>
      <c r="J373" s="4">
        <f t="shared" si="25"/>
        <v>118</v>
      </c>
      <c r="K373" s="5">
        <f t="shared" si="26"/>
        <v>19.666666666666668</v>
      </c>
      <c r="L373" s="4">
        <f>RANK(J373:J1134,$J$4:$J$590)</f>
        <v>364</v>
      </c>
      <c r="M373" s="2" t="str">
        <f t="shared" si="22"/>
        <v>D</v>
      </c>
      <c r="N373" s="1" t="s">
        <v>492</v>
      </c>
    </row>
    <row r="374" spans="1:14">
      <c r="A374" s="19">
        <v>371</v>
      </c>
      <c r="B374" s="1" t="s">
        <v>97</v>
      </c>
      <c r="C374" s="2">
        <v>2</v>
      </c>
      <c r="D374" s="2">
        <v>22</v>
      </c>
      <c r="E374" s="2">
        <v>14</v>
      </c>
      <c r="F374" s="2">
        <v>22</v>
      </c>
      <c r="G374" s="2">
        <v>18</v>
      </c>
      <c r="H374" s="2">
        <v>17</v>
      </c>
      <c r="I374" s="2">
        <v>24</v>
      </c>
      <c r="J374" s="4">
        <f t="shared" si="25"/>
        <v>117</v>
      </c>
      <c r="K374" s="5">
        <f t="shared" si="26"/>
        <v>19.5</v>
      </c>
      <c r="L374" s="4">
        <f>RANK(J374:J974,$J$4:$J$590)</f>
        <v>371</v>
      </c>
      <c r="M374" s="2" t="str">
        <f t="shared" si="22"/>
        <v>D</v>
      </c>
      <c r="N374" s="1" t="s">
        <v>27</v>
      </c>
    </row>
    <row r="375" spans="1:14">
      <c r="A375" s="19">
        <v>372</v>
      </c>
      <c r="B375" s="23" t="s">
        <v>188</v>
      </c>
      <c r="C375" s="24">
        <v>1</v>
      </c>
      <c r="D375" s="24">
        <v>24</v>
      </c>
      <c r="E375" s="24">
        <v>10</v>
      </c>
      <c r="F375" s="24">
        <v>24</v>
      </c>
      <c r="G375" s="24">
        <v>12</v>
      </c>
      <c r="H375" s="24">
        <v>20</v>
      </c>
      <c r="I375" s="24">
        <v>27</v>
      </c>
      <c r="J375" s="4">
        <f t="shared" si="25"/>
        <v>117</v>
      </c>
      <c r="K375" s="5">
        <f t="shared" si="26"/>
        <v>19.5</v>
      </c>
      <c r="L375" s="4">
        <f>RANK(J375:J1002,$J$4:$J$590)</f>
        <v>371</v>
      </c>
      <c r="M375" s="2" t="str">
        <f t="shared" si="22"/>
        <v>D</v>
      </c>
      <c r="N375" s="1" t="s">
        <v>27</v>
      </c>
    </row>
    <row r="376" spans="1:14">
      <c r="A376" s="19">
        <v>373</v>
      </c>
      <c r="B376" s="23" t="s">
        <v>189</v>
      </c>
      <c r="C376" s="24">
        <v>1</v>
      </c>
      <c r="D376" s="24">
        <v>19</v>
      </c>
      <c r="E376" s="24">
        <v>13</v>
      </c>
      <c r="F376" s="24">
        <v>18</v>
      </c>
      <c r="G376" s="24">
        <v>20</v>
      </c>
      <c r="H376" s="24">
        <v>24</v>
      </c>
      <c r="I376" s="24">
        <v>23</v>
      </c>
      <c r="J376" s="4">
        <f t="shared" si="25"/>
        <v>117</v>
      </c>
      <c r="K376" s="5">
        <f t="shared" si="26"/>
        <v>19.5</v>
      </c>
      <c r="L376" s="4">
        <f>RANK(J376:J1003,$J$4:$J$590)</f>
        <v>371</v>
      </c>
      <c r="M376" s="2" t="str">
        <f t="shared" si="22"/>
        <v>D</v>
      </c>
      <c r="N376" s="1" t="s">
        <v>250</v>
      </c>
    </row>
    <row r="377" spans="1:14">
      <c r="A377" s="19">
        <v>374</v>
      </c>
      <c r="B377" s="16" t="s">
        <v>537</v>
      </c>
      <c r="C377" s="2">
        <v>2</v>
      </c>
      <c r="D377" s="2">
        <v>31</v>
      </c>
      <c r="E377" s="2">
        <v>14</v>
      </c>
      <c r="F377" s="2">
        <v>19</v>
      </c>
      <c r="G377" s="2">
        <v>18</v>
      </c>
      <c r="H377" s="2">
        <v>17</v>
      </c>
      <c r="I377" s="2">
        <v>18</v>
      </c>
      <c r="J377" s="4">
        <f t="shared" si="25"/>
        <v>117</v>
      </c>
      <c r="K377" s="5">
        <f t="shared" si="26"/>
        <v>19.5</v>
      </c>
      <c r="L377" s="4">
        <f>RANK(J377:J1168,$J$4:$J$590)</f>
        <v>371</v>
      </c>
      <c r="M377" s="2" t="str">
        <f t="shared" si="22"/>
        <v>D</v>
      </c>
      <c r="N377" s="1" t="s">
        <v>564</v>
      </c>
    </row>
    <row r="378" spans="1:14">
      <c r="A378" s="19">
        <v>375</v>
      </c>
      <c r="B378" s="22" t="s">
        <v>577</v>
      </c>
      <c r="C378" s="2">
        <v>2</v>
      </c>
      <c r="D378" s="2">
        <v>16</v>
      </c>
      <c r="E378" s="2">
        <v>19</v>
      </c>
      <c r="F378" s="2">
        <v>23</v>
      </c>
      <c r="G378" s="2">
        <v>12</v>
      </c>
      <c r="H378" s="2">
        <v>22</v>
      </c>
      <c r="I378" s="2">
        <v>25</v>
      </c>
      <c r="J378" s="4">
        <f t="shared" si="25"/>
        <v>117</v>
      </c>
      <c r="K378" s="5">
        <f t="shared" si="26"/>
        <v>19.5</v>
      </c>
      <c r="L378" s="4">
        <f>RANK(J378:J1177,$J$4:$J$590)</f>
        <v>371</v>
      </c>
      <c r="M378" s="2" t="str">
        <f t="shared" si="22"/>
        <v>D</v>
      </c>
      <c r="N378" s="1" t="s">
        <v>622</v>
      </c>
    </row>
    <row r="379" spans="1:14">
      <c r="A379" s="19">
        <v>376</v>
      </c>
      <c r="B379" s="7" t="s">
        <v>258</v>
      </c>
      <c r="C379" s="6">
        <v>1</v>
      </c>
      <c r="D379" s="6">
        <v>20</v>
      </c>
      <c r="E379" s="6">
        <v>26</v>
      </c>
      <c r="F379" s="6">
        <v>20</v>
      </c>
      <c r="G379" s="6">
        <v>19</v>
      </c>
      <c r="H379" s="6">
        <v>10</v>
      </c>
      <c r="I379" s="6">
        <v>21</v>
      </c>
      <c r="J379" s="4">
        <f t="shared" si="25"/>
        <v>116</v>
      </c>
      <c r="K379" s="5">
        <f t="shared" si="26"/>
        <v>19.333333333333332</v>
      </c>
      <c r="L379" s="4">
        <f>RANK(J379:J965,$J$4:$J$590)</f>
        <v>376</v>
      </c>
      <c r="M379" s="2" t="str">
        <f t="shared" si="22"/>
        <v>D</v>
      </c>
      <c r="N379" s="1" t="s">
        <v>28</v>
      </c>
    </row>
    <row r="380" spans="1:14">
      <c r="A380" s="19">
        <v>377</v>
      </c>
      <c r="B380" s="23" t="s">
        <v>249</v>
      </c>
      <c r="C380" s="24">
        <v>1</v>
      </c>
      <c r="D380" s="24">
        <v>27</v>
      </c>
      <c r="E380" s="24">
        <v>18</v>
      </c>
      <c r="F380" s="24">
        <v>20</v>
      </c>
      <c r="G380" s="24">
        <v>13</v>
      </c>
      <c r="H380" s="24">
        <v>20</v>
      </c>
      <c r="I380" s="24">
        <v>18</v>
      </c>
      <c r="J380" s="4">
        <f t="shared" si="25"/>
        <v>116</v>
      </c>
      <c r="K380" s="5">
        <f t="shared" si="26"/>
        <v>19.333333333333332</v>
      </c>
      <c r="L380" s="4">
        <f>RANK(J380:J1086,$J$4:$J$590)</f>
        <v>376</v>
      </c>
      <c r="M380" s="2" t="str">
        <f t="shared" si="22"/>
        <v>D</v>
      </c>
      <c r="N380" s="1" t="s">
        <v>250</v>
      </c>
    </row>
    <row r="381" spans="1:14">
      <c r="A381" s="19">
        <v>378</v>
      </c>
      <c r="B381" s="26" t="s">
        <v>357</v>
      </c>
      <c r="C381" s="3">
        <v>2</v>
      </c>
      <c r="D381" s="2">
        <v>24</v>
      </c>
      <c r="E381" s="2">
        <v>20</v>
      </c>
      <c r="F381" s="2">
        <v>19</v>
      </c>
      <c r="G381" s="2">
        <v>11</v>
      </c>
      <c r="H381" s="2">
        <v>19</v>
      </c>
      <c r="I381" s="2">
        <v>23</v>
      </c>
      <c r="J381" s="4">
        <f t="shared" si="25"/>
        <v>116</v>
      </c>
      <c r="K381" s="5">
        <f t="shared" si="26"/>
        <v>19.333333333333332</v>
      </c>
      <c r="L381" s="4">
        <f>RANK(J381:J1087,$J$4:$J$590)</f>
        <v>376</v>
      </c>
      <c r="M381" s="2" t="str">
        <f t="shared" si="22"/>
        <v>D</v>
      </c>
      <c r="N381" s="1" t="s">
        <v>399</v>
      </c>
    </row>
    <row r="382" spans="1:14">
      <c r="A382" s="19">
        <v>379</v>
      </c>
      <c r="B382" s="16" t="s">
        <v>411</v>
      </c>
      <c r="C382" s="2">
        <v>2</v>
      </c>
      <c r="D382" s="2">
        <v>29</v>
      </c>
      <c r="E382" s="2">
        <v>18</v>
      </c>
      <c r="F382" s="2">
        <v>12</v>
      </c>
      <c r="G382" s="2">
        <v>15</v>
      </c>
      <c r="H382" s="2">
        <v>19</v>
      </c>
      <c r="I382" s="2">
        <v>23</v>
      </c>
      <c r="J382" s="4">
        <f t="shared" si="25"/>
        <v>116</v>
      </c>
      <c r="K382" s="5">
        <f t="shared" si="26"/>
        <v>19.333333333333332</v>
      </c>
      <c r="L382" s="4">
        <f>RANK(J382:J1126,$J$4:$J$590)</f>
        <v>376</v>
      </c>
      <c r="M382" s="2" t="str">
        <f t="shared" si="22"/>
        <v>D</v>
      </c>
      <c r="N382" s="1" t="s">
        <v>492</v>
      </c>
    </row>
    <row r="383" spans="1:14">
      <c r="A383" s="19">
        <v>380</v>
      </c>
      <c r="B383" s="16" t="s">
        <v>541</v>
      </c>
      <c r="C383" s="2">
        <v>1</v>
      </c>
      <c r="D383" s="2">
        <v>26</v>
      </c>
      <c r="E383" s="2">
        <v>22</v>
      </c>
      <c r="F383" s="2">
        <v>24</v>
      </c>
      <c r="G383" s="2">
        <v>13</v>
      </c>
      <c r="H383" s="2">
        <v>14</v>
      </c>
      <c r="I383" s="2">
        <v>17</v>
      </c>
      <c r="J383" s="4">
        <f t="shared" si="25"/>
        <v>116</v>
      </c>
      <c r="K383" s="5">
        <f t="shared" si="26"/>
        <v>19.333333333333332</v>
      </c>
      <c r="L383" s="4">
        <f>RANK(J383:J1177,$J$4:$J$590)</f>
        <v>376</v>
      </c>
      <c r="M383" s="2" t="str">
        <f t="shared" si="22"/>
        <v>D</v>
      </c>
      <c r="N383" s="1" t="s">
        <v>564</v>
      </c>
    </row>
    <row r="384" spans="1:14">
      <c r="A384" s="19">
        <v>381</v>
      </c>
      <c r="B384" s="1" t="s">
        <v>145</v>
      </c>
      <c r="C384" s="2">
        <v>2</v>
      </c>
      <c r="D384" s="2">
        <v>29</v>
      </c>
      <c r="E384" s="2">
        <v>10</v>
      </c>
      <c r="F384" s="2">
        <v>22</v>
      </c>
      <c r="G384" s="2">
        <v>9</v>
      </c>
      <c r="H384" s="2">
        <v>23</v>
      </c>
      <c r="I384" s="2">
        <v>22</v>
      </c>
      <c r="J384" s="4">
        <f t="shared" si="25"/>
        <v>115</v>
      </c>
      <c r="K384" s="5">
        <f t="shared" si="26"/>
        <v>19.166666666666668</v>
      </c>
      <c r="L384" s="4">
        <f>RANK(J384:J997,$J$4:$J$590)</f>
        <v>381</v>
      </c>
      <c r="M384" s="2" t="str">
        <f t="shared" si="22"/>
        <v>D</v>
      </c>
      <c r="N384" s="1" t="s">
        <v>27</v>
      </c>
    </row>
    <row r="385" spans="1:14">
      <c r="A385" s="19">
        <v>382</v>
      </c>
      <c r="B385" s="23" t="s">
        <v>233</v>
      </c>
      <c r="C385" s="24">
        <v>1</v>
      </c>
      <c r="D385" s="24">
        <v>28</v>
      </c>
      <c r="E385" s="24">
        <v>13</v>
      </c>
      <c r="F385" s="24">
        <v>14</v>
      </c>
      <c r="G385" s="24">
        <v>19</v>
      </c>
      <c r="H385" s="24">
        <v>23</v>
      </c>
      <c r="I385" s="24">
        <v>18</v>
      </c>
      <c r="J385" s="4">
        <f t="shared" si="25"/>
        <v>115</v>
      </c>
      <c r="K385" s="5">
        <f t="shared" si="26"/>
        <v>19.166666666666668</v>
      </c>
      <c r="L385" s="4">
        <f>RANK(J385:J1069,$J$4:$J$590)</f>
        <v>381</v>
      </c>
      <c r="M385" s="2" t="str">
        <f t="shared" si="22"/>
        <v>D</v>
      </c>
      <c r="N385" s="1" t="s">
        <v>250</v>
      </c>
    </row>
    <row r="386" spans="1:14">
      <c r="A386" s="19">
        <v>383</v>
      </c>
      <c r="B386" s="16" t="s">
        <v>532</v>
      </c>
      <c r="C386" s="2">
        <v>1</v>
      </c>
      <c r="D386" s="2">
        <v>27</v>
      </c>
      <c r="E386" s="2">
        <v>24</v>
      </c>
      <c r="F386" s="2">
        <v>21</v>
      </c>
      <c r="G386" s="2">
        <v>14</v>
      </c>
      <c r="H386" s="2">
        <v>16</v>
      </c>
      <c r="I386" s="2">
        <v>13</v>
      </c>
      <c r="J386" s="4">
        <f t="shared" si="25"/>
        <v>115</v>
      </c>
      <c r="K386" s="5">
        <f t="shared" si="26"/>
        <v>19.166666666666668</v>
      </c>
      <c r="L386" s="4">
        <f>RANK(J386:J1172,$J$4:$J$590)</f>
        <v>381</v>
      </c>
      <c r="M386" s="2" t="str">
        <f t="shared" si="22"/>
        <v>D</v>
      </c>
      <c r="N386" s="1" t="s">
        <v>564</v>
      </c>
    </row>
    <row r="387" spans="1:14">
      <c r="A387" s="19">
        <v>384</v>
      </c>
      <c r="B387" s="7" t="s">
        <v>32</v>
      </c>
      <c r="C387" s="6">
        <v>1</v>
      </c>
      <c r="D387" s="6">
        <v>19</v>
      </c>
      <c r="E387" s="6">
        <v>25</v>
      </c>
      <c r="F387" s="6">
        <v>17</v>
      </c>
      <c r="G387" s="6">
        <v>21</v>
      </c>
      <c r="H387" s="6">
        <v>13</v>
      </c>
      <c r="I387" s="6">
        <v>19</v>
      </c>
      <c r="J387" s="4">
        <f t="shared" si="25"/>
        <v>114</v>
      </c>
      <c r="K387" s="5">
        <f t="shared" si="26"/>
        <v>19</v>
      </c>
      <c r="L387" s="4">
        <f>RANK(J387:J973,$J$4:$J$590)</f>
        <v>384</v>
      </c>
      <c r="M387" s="2" t="str">
        <f t="shared" si="22"/>
        <v>D</v>
      </c>
      <c r="N387" s="1" t="s">
        <v>28</v>
      </c>
    </row>
    <row r="388" spans="1:14">
      <c r="A388" s="19">
        <v>385</v>
      </c>
      <c r="B388" s="1" t="s">
        <v>84</v>
      </c>
      <c r="C388" s="2">
        <v>2</v>
      </c>
      <c r="D388" s="2">
        <v>31</v>
      </c>
      <c r="E388" s="2">
        <v>10</v>
      </c>
      <c r="F388" s="2">
        <v>23</v>
      </c>
      <c r="G388" s="2">
        <v>14</v>
      </c>
      <c r="H388" s="2">
        <v>14</v>
      </c>
      <c r="I388" s="2">
        <v>22</v>
      </c>
      <c r="J388" s="4">
        <f t="shared" si="25"/>
        <v>114</v>
      </c>
      <c r="K388" s="5">
        <f t="shared" si="26"/>
        <v>19</v>
      </c>
      <c r="L388" s="4">
        <f>RANK(J388:J982,$J$4:$J$590)</f>
        <v>384</v>
      </c>
      <c r="M388" s="2" t="str">
        <f t="shared" ref="M388:M451" si="27">IF(K388&gt;=41,"A",IF(K388&gt;=31,"B",IF(K388&gt;=21,"C",IF(K388&gt;=11,"D",IF(K388&gt;=0,"E",)))))</f>
        <v>D</v>
      </c>
      <c r="N388" s="1" t="s">
        <v>27</v>
      </c>
    </row>
    <row r="389" spans="1:14">
      <c r="A389" s="19">
        <v>386</v>
      </c>
      <c r="B389" s="1" t="s">
        <v>129</v>
      </c>
      <c r="C389" s="2">
        <v>1</v>
      </c>
      <c r="D389" s="2">
        <v>21</v>
      </c>
      <c r="E389" s="2">
        <v>16</v>
      </c>
      <c r="F389" s="2">
        <v>23</v>
      </c>
      <c r="G389" s="2">
        <v>15</v>
      </c>
      <c r="H389" s="2">
        <v>19</v>
      </c>
      <c r="I389" s="2">
        <v>20</v>
      </c>
      <c r="J389" s="4">
        <f t="shared" ref="J389:J420" si="28">SUM(D389:I389)</f>
        <v>114</v>
      </c>
      <c r="K389" s="5">
        <f t="shared" ref="K389:K420" si="29">AVERAGE(D389:I389)</f>
        <v>19</v>
      </c>
      <c r="L389" s="4">
        <f>RANK(J389:J998,$J$4:$J$590)</f>
        <v>384</v>
      </c>
      <c r="M389" s="2" t="str">
        <f t="shared" si="27"/>
        <v>D</v>
      </c>
      <c r="N389" s="1" t="s">
        <v>27</v>
      </c>
    </row>
    <row r="390" spans="1:14">
      <c r="A390" s="19">
        <v>387</v>
      </c>
      <c r="B390" s="1" t="s">
        <v>140</v>
      </c>
      <c r="C390" s="2">
        <v>2</v>
      </c>
      <c r="D390" s="2">
        <v>27</v>
      </c>
      <c r="E390" s="2">
        <v>16</v>
      </c>
      <c r="F390" s="2">
        <v>16</v>
      </c>
      <c r="G390" s="2">
        <v>13</v>
      </c>
      <c r="H390" s="2">
        <v>17</v>
      </c>
      <c r="I390" s="2">
        <v>25</v>
      </c>
      <c r="J390" s="4">
        <f t="shared" si="28"/>
        <v>114</v>
      </c>
      <c r="K390" s="5">
        <f t="shared" si="29"/>
        <v>19</v>
      </c>
      <c r="L390" s="4">
        <f>RANK(J390:J1003,$J$4:$J$590)</f>
        <v>384</v>
      </c>
      <c r="M390" s="2" t="str">
        <f t="shared" si="27"/>
        <v>D</v>
      </c>
      <c r="N390" s="1" t="s">
        <v>27</v>
      </c>
    </row>
    <row r="391" spans="1:14">
      <c r="A391" s="19">
        <v>388</v>
      </c>
      <c r="B391" s="23" t="s">
        <v>290</v>
      </c>
      <c r="C391" s="24">
        <v>2</v>
      </c>
      <c r="D391" s="24">
        <v>24</v>
      </c>
      <c r="E391" s="24">
        <v>26</v>
      </c>
      <c r="F391" s="24">
        <v>18</v>
      </c>
      <c r="G391" s="24">
        <v>8</v>
      </c>
      <c r="H391" s="24">
        <v>17</v>
      </c>
      <c r="I391" s="24">
        <v>21</v>
      </c>
      <c r="J391" s="4">
        <f t="shared" si="28"/>
        <v>114</v>
      </c>
      <c r="K391" s="5">
        <f t="shared" si="29"/>
        <v>19</v>
      </c>
      <c r="L391" s="4">
        <f>RANK(J391:J1097,$J$4:$J$590)</f>
        <v>384</v>
      </c>
      <c r="M391" s="2" t="str">
        <f t="shared" si="27"/>
        <v>D</v>
      </c>
      <c r="N391" s="1" t="s">
        <v>399</v>
      </c>
    </row>
    <row r="392" spans="1:14">
      <c r="A392" s="19">
        <v>389</v>
      </c>
      <c r="B392" s="23" t="s">
        <v>327</v>
      </c>
      <c r="C392" s="24">
        <v>2</v>
      </c>
      <c r="D392" s="24">
        <v>27</v>
      </c>
      <c r="E392" s="24">
        <v>22</v>
      </c>
      <c r="F392" s="24">
        <v>22</v>
      </c>
      <c r="G392" s="24">
        <v>16</v>
      </c>
      <c r="H392" s="24">
        <v>11</v>
      </c>
      <c r="I392" s="24">
        <v>16</v>
      </c>
      <c r="J392" s="4">
        <f t="shared" si="28"/>
        <v>114</v>
      </c>
      <c r="K392" s="5">
        <f t="shared" si="29"/>
        <v>19</v>
      </c>
      <c r="L392" s="4">
        <f>RANK(J392:J1098,$J$4:$J$590)</f>
        <v>384</v>
      </c>
      <c r="M392" s="2" t="str">
        <f t="shared" si="27"/>
        <v>D</v>
      </c>
      <c r="N392" s="1" t="s">
        <v>399</v>
      </c>
    </row>
    <row r="393" spans="1:14">
      <c r="A393" s="19">
        <v>390</v>
      </c>
      <c r="B393" s="16" t="s">
        <v>369</v>
      </c>
      <c r="C393" s="3">
        <v>2</v>
      </c>
      <c r="D393" s="2">
        <v>25</v>
      </c>
      <c r="E393" s="2">
        <v>13</v>
      </c>
      <c r="F393" s="2">
        <v>29</v>
      </c>
      <c r="G393" s="2">
        <v>12</v>
      </c>
      <c r="H393" s="2">
        <v>16</v>
      </c>
      <c r="I393" s="2">
        <v>19</v>
      </c>
      <c r="J393" s="4">
        <f t="shared" si="28"/>
        <v>114</v>
      </c>
      <c r="K393" s="5">
        <f t="shared" si="29"/>
        <v>19</v>
      </c>
      <c r="L393" s="4">
        <f>RANK(J393:J1099,$J$4:$J$590)</f>
        <v>384</v>
      </c>
      <c r="M393" s="2" t="str">
        <f t="shared" si="27"/>
        <v>D</v>
      </c>
      <c r="N393" s="1" t="s">
        <v>399</v>
      </c>
    </row>
    <row r="394" spans="1:14">
      <c r="A394" s="19">
        <v>391</v>
      </c>
      <c r="B394" s="16" t="s">
        <v>508</v>
      </c>
      <c r="C394" s="2">
        <v>2</v>
      </c>
      <c r="D394" s="2">
        <v>25</v>
      </c>
      <c r="E394" s="2">
        <v>21</v>
      </c>
      <c r="F394" s="2">
        <v>16</v>
      </c>
      <c r="G394" s="2">
        <v>19</v>
      </c>
      <c r="H394" s="2">
        <v>16</v>
      </c>
      <c r="I394" s="2">
        <v>17</v>
      </c>
      <c r="J394" s="4">
        <f t="shared" si="28"/>
        <v>114</v>
      </c>
      <c r="K394" s="5">
        <f t="shared" si="29"/>
        <v>19</v>
      </c>
      <c r="L394" s="4">
        <f>RANK(J394:J1166,$J$4:$J$590)</f>
        <v>384</v>
      </c>
      <c r="M394" s="2" t="str">
        <f t="shared" si="27"/>
        <v>D</v>
      </c>
      <c r="N394" s="1" t="s">
        <v>564</v>
      </c>
    </row>
    <row r="395" spans="1:14">
      <c r="A395" s="19">
        <v>392</v>
      </c>
      <c r="B395" s="8" t="s">
        <v>260</v>
      </c>
      <c r="C395" s="6">
        <v>1</v>
      </c>
      <c r="D395" s="6">
        <v>21</v>
      </c>
      <c r="E395" s="6">
        <v>17</v>
      </c>
      <c r="F395" s="6">
        <v>21</v>
      </c>
      <c r="G395" s="6">
        <v>21</v>
      </c>
      <c r="H395" s="6">
        <v>12</v>
      </c>
      <c r="I395" s="6">
        <v>21</v>
      </c>
      <c r="J395" s="4">
        <f t="shared" si="28"/>
        <v>113</v>
      </c>
      <c r="K395" s="5">
        <f t="shared" si="29"/>
        <v>18.833333333333332</v>
      </c>
      <c r="L395" s="4">
        <f>RANK(J395:J981,$J$4:$J$590)</f>
        <v>392</v>
      </c>
      <c r="M395" s="2" t="str">
        <f t="shared" si="27"/>
        <v>D</v>
      </c>
      <c r="N395" s="1" t="s">
        <v>28</v>
      </c>
    </row>
    <row r="396" spans="1:14">
      <c r="A396" s="19">
        <v>393</v>
      </c>
      <c r="B396" s="1" t="s">
        <v>263</v>
      </c>
      <c r="C396" s="2">
        <v>1</v>
      </c>
      <c r="D396" s="2">
        <v>22</v>
      </c>
      <c r="E396" s="2">
        <v>16</v>
      </c>
      <c r="F396" s="2">
        <v>17</v>
      </c>
      <c r="G396" s="2">
        <v>12</v>
      </c>
      <c r="H396" s="2">
        <v>24</v>
      </c>
      <c r="I396" s="39">
        <v>22</v>
      </c>
      <c r="J396" s="4">
        <f t="shared" si="28"/>
        <v>113</v>
      </c>
      <c r="K396" s="5">
        <f t="shared" si="29"/>
        <v>18.833333333333332</v>
      </c>
      <c r="L396" s="4">
        <f>RANK(J396:J982,$J$4:$J$590)</f>
        <v>392</v>
      </c>
      <c r="M396" s="2" t="str">
        <f t="shared" si="27"/>
        <v>D</v>
      </c>
      <c r="N396" s="1" t="s">
        <v>28</v>
      </c>
    </row>
    <row r="397" spans="1:14">
      <c r="A397" s="19">
        <v>394</v>
      </c>
      <c r="B397" s="23" t="s">
        <v>177</v>
      </c>
      <c r="C397" s="24">
        <v>2</v>
      </c>
      <c r="D397" s="24">
        <v>28</v>
      </c>
      <c r="E397" s="24">
        <v>16</v>
      </c>
      <c r="F397" s="24">
        <v>17</v>
      </c>
      <c r="G397" s="24">
        <v>11</v>
      </c>
      <c r="H397" s="24">
        <v>16</v>
      </c>
      <c r="I397" s="24">
        <v>25</v>
      </c>
      <c r="J397" s="4">
        <f t="shared" si="28"/>
        <v>113</v>
      </c>
      <c r="K397" s="5">
        <f t="shared" si="29"/>
        <v>18.833333333333332</v>
      </c>
      <c r="L397" s="4">
        <f>RANK(J397:J1020,$J$4:$J$590)</f>
        <v>392</v>
      </c>
      <c r="M397" s="2" t="str">
        <f t="shared" si="27"/>
        <v>D</v>
      </c>
      <c r="N397" s="1" t="s">
        <v>27</v>
      </c>
    </row>
    <row r="398" spans="1:14">
      <c r="A398" s="19">
        <v>395</v>
      </c>
      <c r="B398" s="23" t="s">
        <v>306</v>
      </c>
      <c r="C398" s="24">
        <v>1</v>
      </c>
      <c r="D398" s="24">
        <v>23</v>
      </c>
      <c r="E398" s="24">
        <v>20</v>
      </c>
      <c r="F398" s="24">
        <v>21</v>
      </c>
      <c r="G398" s="24">
        <v>9</v>
      </c>
      <c r="H398" s="24">
        <v>17</v>
      </c>
      <c r="I398" s="24">
        <v>23</v>
      </c>
      <c r="J398" s="4">
        <f t="shared" si="28"/>
        <v>113</v>
      </c>
      <c r="K398" s="5">
        <f t="shared" si="29"/>
        <v>18.833333333333332</v>
      </c>
      <c r="L398" s="4">
        <f>RANK(J398:J1104,$J$4:$J$590)</f>
        <v>392</v>
      </c>
      <c r="M398" s="2" t="str">
        <f t="shared" si="27"/>
        <v>D</v>
      </c>
      <c r="N398" s="1" t="s">
        <v>399</v>
      </c>
    </row>
    <row r="399" spans="1:14">
      <c r="A399" s="19">
        <v>396</v>
      </c>
      <c r="B399" s="23" t="s">
        <v>331</v>
      </c>
      <c r="C399" s="24">
        <v>1</v>
      </c>
      <c r="D399" s="24">
        <v>17</v>
      </c>
      <c r="E399" s="24">
        <v>32</v>
      </c>
      <c r="F399" s="24">
        <v>18</v>
      </c>
      <c r="G399" s="24">
        <v>14</v>
      </c>
      <c r="H399" s="24">
        <v>15</v>
      </c>
      <c r="I399" s="24">
        <v>17</v>
      </c>
      <c r="J399" s="4">
        <f t="shared" si="28"/>
        <v>113</v>
      </c>
      <c r="K399" s="5">
        <f t="shared" si="29"/>
        <v>18.833333333333332</v>
      </c>
      <c r="L399" s="4">
        <f>RANK(J399:J1105,$J$4:$J$590)</f>
        <v>392</v>
      </c>
      <c r="M399" s="2" t="str">
        <f t="shared" si="27"/>
        <v>D</v>
      </c>
      <c r="N399" s="1" t="s">
        <v>399</v>
      </c>
    </row>
    <row r="400" spans="1:14">
      <c r="A400" s="19">
        <v>397</v>
      </c>
      <c r="B400" s="26" t="s">
        <v>339</v>
      </c>
      <c r="C400" s="3">
        <v>2</v>
      </c>
      <c r="D400" s="2">
        <v>20</v>
      </c>
      <c r="E400" s="2">
        <v>24</v>
      </c>
      <c r="F400" s="2">
        <v>22</v>
      </c>
      <c r="G400" s="2">
        <v>7</v>
      </c>
      <c r="H400" s="2">
        <v>20</v>
      </c>
      <c r="I400" s="2">
        <v>20</v>
      </c>
      <c r="J400" s="4">
        <f t="shared" si="28"/>
        <v>113</v>
      </c>
      <c r="K400" s="5">
        <f t="shared" si="29"/>
        <v>18.833333333333332</v>
      </c>
      <c r="L400" s="4">
        <f>RANK(J400:J1106,$J$4:$J$590)</f>
        <v>392</v>
      </c>
      <c r="M400" s="2" t="str">
        <f t="shared" si="27"/>
        <v>D</v>
      </c>
      <c r="N400" s="1" t="s">
        <v>399</v>
      </c>
    </row>
    <row r="401" spans="1:14">
      <c r="A401" s="19">
        <v>398</v>
      </c>
      <c r="B401" s="16" t="s">
        <v>401</v>
      </c>
      <c r="C401" s="2">
        <v>1</v>
      </c>
      <c r="D401" s="2">
        <v>24</v>
      </c>
      <c r="E401" s="2">
        <v>14</v>
      </c>
      <c r="F401" s="2">
        <v>20</v>
      </c>
      <c r="G401" s="2">
        <v>14</v>
      </c>
      <c r="H401" s="2">
        <v>16</v>
      </c>
      <c r="I401" s="2">
        <v>25</v>
      </c>
      <c r="J401" s="4">
        <f t="shared" si="28"/>
        <v>113</v>
      </c>
      <c r="K401" s="5">
        <f t="shared" si="29"/>
        <v>18.833333333333332</v>
      </c>
      <c r="L401" s="4">
        <f>RANK(J401:J1142,$J$4:$J$590)</f>
        <v>392</v>
      </c>
      <c r="M401" s="2" t="str">
        <f t="shared" si="27"/>
        <v>D</v>
      </c>
      <c r="N401" s="1" t="s">
        <v>399</v>
      </c>
    </row>
    <row r="402" spans="1:14">
      <c r="A402" s="19">
        <v>399</v>
      </c>
      <c r="B402" s="16" t="s">
        <v>445</v>
      </c>
      <c r="C402" s="2">
        <v>1</v>
      </c>
      <c r="D402" s="2">
        <v>21</v>
      </c>
      <c r="E402" s="2">
        <v>15</v>
      </c>
      <c r="F402" s="2">
        <v>16</v>
      </c>
      <c r="G402" s="2">
        <v>15</v>
      </c>
      <c r="H402" s="2">
        <v>21</v>
      </c>
      <c r="I402" s="2">
        <v>25</v>
      </c>
      <c r="J402" s="4">
        <f t="shared" si="28"/>
        <v>113</v>
      </c>
      <c r="K402" s="5">
        <f t="shared" si="29"/>
        <v>18.833333333333332</v>
      </c>
      <c r="L402" s="4">
        <f>RANK(J402:J1157,$J$4:$J$590)</f>
        <v>392</v>
      </c>
      <c r="M402" s="2" t="str">
        <f t="shared" si="27"/>
        <v>D</v>
      </c>
      <c r="N402" s="1" t="s">
        <v>492</v>
      </c>
    </row>
    <row r="403" spans="1:14">
      <c r="A403" s="19">
        <v>400</v>
      </c>
      <c r="B403" s="1" t="s">
        <v>142</v>
      </c>
      <c r="C403" s="2">
        <v>2</v>
      </c>
      <c r="D403" s="2">
        <v>20</v>
      </c>
      <c r="E403" s="2">
        <v>7</v>
      </c>
      <c r="F403" s="2">
        <v>25</v>
      </c>
      <c r="G403" s="2">
        <v>15</v>
      </c>
      <c r="H403" s="2">
        <v>22</v>
      </c>
      <c r="I403" s="2">
        <v>23</v>
      </c>
      <c r="J403" s="4">
        <f t="shared" si="28"/>
        <v>112</v>
      </c>
      <c r="K403" s="5">
        <f t="shared" si="29"/>
        <v>18.666666666666668</v>
      </c>
      <c r="L403" s="4">
        <f>RANK(J403:J1016,$J$4:$J$590)</f>
        <v>400</v>
      </c>
      <c r="M403" s="2" t="str">
        <f t="shared" si="27"/>
        <v>D</v>
      </c>
      <c r="N403" s="1" t="s">
        <v>27</v>
      </c>
    </row>
    <row r="404" spans="1:14">
      <c r="A404" s="19">
        <v>401</v>
      </c>
      <c r="B404" s="26" t="s">
        <v>351</v>
      </c>
      <c r="C404" s="3">
        <v>2</v>
      </c>
      <c r="D404" s="2">
        <v>14</v>
      </c>
      <c r="E404" s="2">
        <v>11</v>
      </c>
      <c r="F404" s="2">
        <v>19</v>
      </c>
      <c r="G404" s="2">
        <v>22</v>
      </c>
      <c r="H404" s="2">
        <v>23</v>
      </c>
      <c r="I404" s="2">
        <v>23</v>
      </c>
      <c r="J404" s="4">
        <f t="shared" si="28"/>
        <v>112</v>
      </c>
      <c r="K404" s="5">
        <f t="shared" si="29"/>
        <v>18.666666666666668</v>
      </c>
      <c r="L404" s="4">
        <f>RANK(J404:J1110,$J$4:$J$590)</f>
        <v>400</v>
      </c>
      <c r="M404" s="2" t="str">
        <f t="shared" si="27"/>
        <v>D</v>
      </c>
      <c r="N404" s="1" t="s">
        <v>399</v>
      </c>
    </row>
    <row r="405" spans="1:14">
      <c r="A405" s="19">
        <v>402</v>
      </c>
      <c r="B405" s="22" t="s">
        <v>545</v>
      </c>
      <c r="C405" s="2">
        <v>2</v>
      </c>
      <c r="D405" s="2">
        <v>23</v>
      </c>
      <c r="E405" s="2">
        <v>16</v>
      </c>
      <c r="F405" s="2">
        <v>21</v>
      </c>
      <c r="G405" s="2">
        <v>15</v>
      </c>
      <c r="H405" s="2">
        <v>20</v>
      </c>
      <c r="I405" s="2">
        <v>17</v>
      </c>
      <c r="J405" s="4">
        <f t="shared" si="28"/>
        <v>112</v>
      </c>
      <c r="K405" s="5">
        <f t="shared" si="29"/>
        <v>18.666666666666668</v>
      </c>
      <c r="L405" s="4">
        <f>RANK(J405:J1201,$J$4:$J$590)</f>
        <v>400</v>
      </c>
      <c r="M405" s="2" t="str">
        <f t="shared" si="27"/>
        <v>D</v>
      </c>
      <c r="N405" s="1" t="s">
        <v>564</v>
      </c>
    </row>
    <row r="406" spans="1:14">
      <c r="A406" s="19">
        <v>403</v>
      </c>
      <c r="B406" s="7" t="s">
        <v>36</v>
      </c>
      <c r="C406" s="6">
        <v>2</v>
      </c>
      <c r="D406" s="6">
        <v>20</v>
      </c>
      <c r="E406" s="6">
        <v>27</v>
      </c>
      <c r="F406" s="6">
        <v>19</v>
      </c>
      <c r="G406" s="6">
        <v>12</v>
      </c>
      <c r="H406" s="6">
        <v>18</v>
      </c>
      <c r="I406" s="6">
        <v>15</v>
      </c>
      <c r="J406" s="4">
        <f t="shared" si="28"/>
        <v>111</v>
      </c>
      <c r="K406" s="5">
        <f t="shared" si="29"/>
        <v>18.5</v>
      </c>
      <c r="L406" s="4">
        <f>RANK(J406:J992,$J$4:$J$590)</f>
        <v>403</v>
      </c>
      <c r="M406" s="2" t="str">
        <f t="shared" si="27"/>
        <v>D</v>
      </c>
      <c r="N406" s="1" t="s">
        <v>28</v>
      </c>
    </row>
    <row r="407" spans="1:14">
      <c r="A407" s="19">
        <v>404</v>
      </c>
      <c r="B407" s="1" t="s">
        <v>101</v>
      </c>
      <c r="C407" s="2">
        <v>2</v>
      </c>
      <c r="D407" s="2">
        <v>21</v>
      </c>
      <c r="E407" s="2">
        <v>12</v>
      </c>
      <c r="F407" s="2">
        <v>21</v>
      </c>
      <c r="G407" s="2">
        <v>12</v>
      </c>
      <c r="H407" s="2">
        <v>21</v>
      </c>
      <c r="I407" s="2">
        <v>24</v>
      </c>
      <c r="J407" s="4">
        <f t="shared" si="28"/>
        <v>111</v>
      </c>
      <c r="K407" s="5">
        <f t="shared" si="29"/>
        <v>18.5</v>
      </c>
      <c r="L407" s="4">
        <f>RANK(J407:J1007,$J$4:$J$590)</f>
        <v>403</v>
      </c>
      <c r="M407" s="2" t="str">
        <f t="shared" si="27"/>
        <v>D</v>
      </c>
      <c r="N407" s="1" t="s">
        <v>27</v>
      </c>
    </row>
    <row r="408" spans="1:14">
      <c r="A408" s="19">
        <v>405</v>
      </c>
      <c r="B408" s="1" t="s">
        <v>112</v>
      </c>
      <c r="C408" s="2">
        <v>2</v>
      </c>
      <c r="D408" s="2">
        <v>25</v>
      </c>
      <c r="E408" s="2">
        <v>13</v>
      </c>
      <c r="F408" s="2">
        <v>22</v>
      </c>
      <c r="G408" s="2">
        <v>17</v>
      </c>
      <c r="H408" s="2">
        <v>10</v>
      </c>
      <c r="I408" s="2">
        <v>24</v>
      </c>
      <c r="J408" s="4">
        <f t="shared" si="28"/>
        <v>111</v>
      </c>
      <c r="K408" s="5">
        <f t="shared" si="29"/>
        <v>18.5</v>
      </c>
      <c r="L408" s="4">
        <f>RANK(J408:J1010,$J$4:$J$590)</f>
        <v>403</v>
      </c>
      <c r="M408" s="2" t="str">
        <f t="shared" si="27"/>
        <v>D</v>
      </c>
      <c r="N408" s="1" t="s">
        <v>27</v>
      </c>
    </row>
    <row r="409" spans="1:14">
      <c r="A409" s="19">
        <v>406</v>
      </c>
      <c r="B409" s="1" t="s">
        <v>138</v>
      </c>
      <c r="C409" s="2">
        <v>2</v>
      </c>
      <c r="D409" s="2">
        <v>23</v>
      </c>
      <c r="E409" s="2">
        <v>16</v>
      </c>
      <c r="F409" s="2">
        <v>24</v>
      </c>
      <c r="G409" s="2">
        <v>7</v>
      </c>
      <c r="H409" s="2">
        <v>19</v>
      </c>
      <c r="I409" s="2">
        <v>22</v>
      </c>
      <c r="J409" s="4">
        <f t="shared" si="28"/>
        <v>111</v>
      </c>
      <c r="K409" s="5">
        <f t="shared" si="29"/>
        <v>18.5</v>
      </c>
      <c r="L409" s="4">
        <f>RANK(J409:J1022,$J$4:$J$590)</f>
        <v>403</v>
      </c>
      <c r="M409" s="2" t="str">
        <f t="shared" si="27"/>
        <v>D</v>
      </c>
      <c r="N409" s="1" t="s">
        <v>27</v>
      </c>
    </row>
    <row r="410" spans="1:14">
      <c r="A410" s="19">
        <v>407</v>
      </c>
      <c r="B410" s="23" t="s">
        <v>216</v>
      </c>
      <c r="C410" s="24">
        <v>2</v>
      </c>
      <c r="D410" s="24">
        <v>21</v>
      </c>
      <c r="E410" s="24">
        <v>14</v>
      </c>
      <c r="F410" s="24">
        <v>17</v>
      </c>
      <c r="G410" s="24">
        <v>9</v>
      </c>
      <c r="H410" s="24">
        <v>23</v>
      </c>
      <c r="I410" s="24">
        <v>27</v>
      </c>
      <c r="J410" s="4">
        <f t="shared" si="28"/>
        <v>111</v>
      </c>
      <c r="K410" s="5">
        <f t="shared" si="29"/>
        <v>18.5</v>
      </c>
      <c r="L410" s="4">
        <f>RANK(J410:J1073,$J$4:$J$590)</f>
        <v>403</v>
      </c>
      <c r="M410" s="2" t="str">
        <f t="shared" si="27"/>
        <v>D</v>
      </c>
      <c r="N410" s="1" t="s">
        <v>250</v>
      </c>
    </row>
    <row r="411" spans="1:14">
      <c r="A411" s="19">
        <v>408</v>
      </c>
      <c r="B411" s="23" t="s">
        <v>309</v>
      </c>
      <c r="C411" s="24">
        <v>1</v>
      </c>
      <c r="D411" s="24">
        <v>17</v>
      </c>
      <c r="E411" s="24">
        <v>16</v>
      </c>
      <c r="F411" s="24">
        <v>26</v>
      </c>
      <c r="G411" s="24">
        <v>8</v>
      </c>
      <c r="H411" s="24">
        <v>21</v>
      </c>
      <c r="I411" s="24">
        <v>23</v>
      </c>
      <c r="J411" s="4">
        <f t="shared" si="28"/>
        <v>111</v>
      </c>
      <c r="K411" s="5">
        <f t="shared" si="29"/>
        <v>18.5</v>
      </c>
      <c r="L411" s="4">
        <f>RANK(J411:J1117,$J$4:$J$590)</f>
        <v>403</v>
      </c>
      <c r="M411" s="2" t="str">
        <f t="shared" si="27"/>
        <v>D</v>
      </c>
      <c r="N411" s="1" t="s">
        <v>399</v>
      </c>
    </row>
    <row r="412" spans="1:14">
      <c r="A412" s="19">
        <v>409</v>
      </c>
      <c r="B412" s="23" t="s">
        <v>626</v>
      </c>
      <c r="C412" s="24">
        <v>2</v>
      </c>
      <c r="D412" s="24">
        <v>25</v>
      </c>
      <c r="E412" s="24">
        <v>12</v>
      </c>
      <c r="F412" s="24">
        <v>20</v>
      </c>
      <c r="G412" s="24">
        <v>9</v>
      </c>
      <c r="H412" s="24">
        <v>21</v>
      </c>
      <c r="I412" s="24">
        <v>24</v>
      </c>
      <c r="J412" s="4">
        <f t="shared" si="28"/>
        <v>111</v>
      </c>
      <c r="K412" s="5">
        <f t="shared" si="29"/>
        <v>18.5</v>
      </c>
      <c r="L412" s="4">
        <f>RANK(J412:J1118,$J$4:$J$590)</f>
        <v>403</v>
      </c>
      <c r="M412" s="2" t="str">
        <f t="shared" si="27"/>
        <v>D</v>
      </c>
      <c r="N412" s="1" t="s">
        <v>399</v>
      </c>
    </row>
    <row r="413" spans="1:14">
      <c r="A413" s="19">
        <v>410</v>
      </c>
      <c r="B413" s="16" t="s">
        <v>390</v>
      </c>
      <c r="C413" s="2">
        <v>2</v>
      </c>
      <c r="D413" s="2">
        <v>30</v>
      </c>
      <c r="E413" s="2">
        <v>16</v>
      </c>
      <c r="F413" s="2">
        <v>26</v>
      </c>
      <c r="G413" s="2">
        <v>11</v>
      </c>
      <c r="H413" s="2">
        <v>13</v>
      </c>
      <c r="I413" s="2">
        <v>15</v>
      </c>
      <c r="J413" s="4">
        <f t="shared" si="28"/>
        <v>111</v>
      </c>
      <c r="K413" s="5">
        <f t="shared" si="29"/>
        <v>18.5</v>
      </c>
      <c r="L413" s="4">
        <f>RANK(J413:J1119,$J$4:$J$590)</f>
        <v>403</v>
      </c>
      <c r="M413" s="2" t="str">
        <f t="shared" si="27"/>
        <v>D</v>
      </c>
      <c r="N413" s="1" t="s">
        <v>399</v>
      </c>
    </row>
    <row r="414" spans="1:14">
      <c r="A414" s="19">
        <v>411</v>
      </c>
      <c r="B414" s="22" t="s">
        <v>559</v>
      </c>
      <c r="C414" s="2">
        <v>2</v>
      </c>
      <c r="D414" s="2">
        <v>24</v>
      </c>
      <c r="E414" s="2">
        <v>12</v>
      </c>
      <c r="F414" s="2">
        <v>24</v>
      </c>
      <c r="G414" s="2">
        <v>13</v>
      </c>
      <c r="H414" s="2">
        <v>19</v>
      </c>
      <c r="I414" s="2">
        <v>19</v>
      </c>
      <c r="J414" s="4">
        <f t="shared" si="28"/>
        <v>111</v>
      </c>
      <c r="K414" s="5">
        <f t="shared" si="29"/>
        <v>18.5</v>
      </c>
      <c r="L414" s="4">
        <f>RANK(J414:J1213,$J$4:$J$590)</f>
        <v>403</v>
      </c>
      <c r="M414" s="2" t="str">
        <f t="shared" si="27"/>
        <v>D</v>
      </c>
      <c r="N414" s="1" t="s">
        <v>564</v>
      </c>
    </row>
    <row r="415" spans="1:14">
      <c r="A415" s="19">
        <v>412</v>
      </c>
      <c r="B415" s="7" t="s">
        <v>35</v>
      </c>
      <c r="C415" s="6">
        <v>2</v>
      </c>
      <c r="D415" s="6">
        <v>23</v>
      </c>
      <c r="E415" s="6">
        <v>21</v>
      </c>
      <c r="F415" s="6">
        <v>21</v>
      </c>
      <c r="G415" s="6">
        <v>9</v>
      </c>
      <c r="H415" s="6">
        <v>15</v>
      </c>
      <c r="I415" s="6">
        <v>21</v>
      </c>
      <c r="J415" s="4">
        <f t="shared" si="28"/>
        <v>110</v>
      </c>
      <c r="K415" s="5">
        <f t="shared" si="29"/>
        <v>18.333333333333332</v>
      </c>
      <c r="L415" s="4">
        <f>RANK(J415:J1001,$J$4:$J$590)</f>
        <v>412</v>
      </c>
      <c r="M415" s="2" t="str">
        <f t="shared" si="27"/>
        <v>D</v>
      </c>
      <c r="N415" s="1" t="s">
        <v>28</v>
      </c>
    </row>
    <row r="416" spans="1:14">
      <c r="A416" s="19">
        <v>413</v>
      </c>
      <c r="B416" s="23" t="s">
        <v>248</v>
      </c>
      <c r="C416" s="24">
        <v>2</v>
      </c>
      <c r="D416" s="24">
        <v>19</v>
      </c>
      <c r="E416" s="24">
        <v>23</v>
      </c>
      <c r="F416" s="24">
        <v>18</v>
      </c>
      <c r="G416" s="24">
        <v>14</v>
      </c>
      <c r="H416" s="24">
        <v>13</v>
      </c>
      <c r="I416" s="24">
        <v>23</v>
      </c>
      <c r="J416" s="4">
        <f t="shared" si="28"/>
        <v>110</v>
      </c>
      <c r="K416" s="5">
        <f t="shared" si="29"/>
        <v>18.333333333333332</v>
      </c>
      <c r="L416" s="4">
        <f>RANK(J416:J1121,$J$4:$J$590)</f>
        <v>412</v>
      </c>
      <c r="M416" s="2" t="str">
        <f t="shared" si="27"/>
        <v>D</v>
      </c>
      <c r="N416" s="1" t="s">
        <v>250</v>
      </c>
    </row>
    <row r="417" spans="1:14">
      <c r="A417" s="19">
        <v>414</v>
      </c>
      <c r="B417" s="16" t="s">
        <v>407</v>
      </c>
      <c r="C417" s="2">
        <v>2</v>
      </c>
      <c r="D417" s="2">
        <v>23</v>
      </c>
      <c r="E417" s="2">
        <v>17</v>
      </c>
      <c r="F417" s="2">
        <v>16</v>
      </c>
      <c r="G417" s="2">
        <v>10</v>
      </c>
      <c r="H417" s="2">
        <v>19</v>
      </c>
      <c r="I417" s="2">
        <v>25</v>
      </c>
      <c r="J417" s="4">
        <f t="shared" si="28"/>
        <v>110</v>
      </c>
      <c r="K417" s="5">
        <f t="shared" si="29"/>
        <v>18.333333333333332</v>
      </c>
      <c r="L417" s="4">
        <f>RANK(J417:J1160,$J$4:$J$590)</f>
        <v>412</v>
      </c>
      <c r="M417" s="2" t="str">
        <f t="shared" si="27"/>
        <v>D</v>
      </c>
      <c r="N417" s="1" t="s">
        <v>492</v>
      </c>
    </row>
    <row r="418" spans="1:14">
      <c r="A418" s="19">
        <v>415</v>
      </c>
      <c r="B418" s="16" t="s">
        <v>417</v>
      </c>
      <c r="C418" s="2">
        <v>1</v>
      </c>
      <c r="D418" s="2">
        <v>18</v>
      </c>
      <c r="E418" s="2">
        <v>19</v>
      </c>
      <c r="F418" s="2">
        <v>16</v>
      </c>
      <c r="G418" s="2">
        <v>17</v>
      </c>
      <c r="H418" s="2">
        <v>17</v>
      </c>
      <c r="I418" s="2">
        <v>23</v>
      </c>
      <c r="J418" s="4">
        <f t="shared" si="28"/>
        <v>110</v>
      </c>
      <c r="K418" s="5">
        <f t="shared" si="29"/>
        <v>18.333333333333332</v>
      </c>
      <c r="L418" s="4">
        <f>RANK(J418:J1164,$J$4:$J$590)</f>
        <v>412</v>
      </c>
      <c r="M418" s="2" t="str">
        <f t="shared" si="27"/>
        <v>D</v>
      </c>
      <c r="N418" s="1" t="s">
        <v>492</v>
      </c>
    </row>
    <row r="419" spans="1:14">
      <c r="A419" s="19">
        <v>416</v>
      </c>
      <c r="B419" s="16" t="s">
        <v>523</v>
      </c>
      <c r="C419" s="2">
        <v>2</v>
      </c>
      <c r="D419" s="2">
        <v>33</v>
      </c>
      <c r="E419" s="2">
        <v>14</v>
      </c>
      <c r="F419" s="2">
        <v>19</v>
      </c>
      <c r="G419" s="2">
        <v>8</v>
      </c>
      <c r="H419" s="2">
        <v>18</v>
      </c>
      <c r="I419" s="2">
        <v>18</v>
      </c>
      <c r="J419" s="4">
        <f t="shared" si="28"/>
        <v>110</v>
      </c>
      <c r="K419" s="5">
        <f t="shared" si="29"/>
        <v>18.333333333333332</v>
      </c>
      <c r="L419" s="4">
        <f>RANK(J419:J1201,$J$4:$J$590)</f>
        <v>412</v>
      </c>
      <c r="M419" s="2" t="str">
        <f t="shared" si="27"/>
        <v>D</v>
      </c>
      <c r="N419" s="1" t="s">
        <v>564</v>
      </c>
    </row>
    <row r="420" spans="1:14">
      <c r="A420" s="19">
        <v>417</v>
      </c>
      <c r="B420" s="1" t="s">
        <v>81</v>
      </c>
      <c r="C420" s="2">
        <v>2</v>
      </c>
      <c r="D420" s="2">
        <v>28</v>
      </c>
      <c r="E420" s="2">
        <v>10</v>
      </c>
      <c r="F420" s="2">
        <v>25</v>
      </c>
      <c r="G420" s="2">
        <v>7</v>
      </c>
      <c r="H420" s="2">
        <v>14</v>
      </c>
      <c r="I420" s="2">
        <v>25</v>
      </c>
      <c r="J420" s="4">
        <f t="shared" si="28"/>
        <v>109</v>
      </c>
      <c r="K420" s="5">
        <f t="shared" si="29"/>
        <v>18.166666666666668</v>
      </c>
      <c r="L420" s="4">
        <f>RANK(J420:J1013,$J$4:$J$590)</f>
        <v>417</v>
      </c>
      <c r="M420" s="2" t="str">
        <f t="shared" si="27"/>
        <v>D</v>
      </c>
      <c r="N420" s="1" t="s">
        <v>27</v>
      </c>
    </row>
    <row r="421" spans="1:14">
      <c r="A421" s="19">
        <v>418</v>
      </c>
      <c r="B421" s="23" t="s">
        <v>224</v>
      </c>
      <c r="C421" s="24">
        <v>2</v>
      </c>
      <c r="D421" s="24">
        <v>20</v>
      </c>
      <c r="E421" s="24">
        <v>13</v>
      </c>
      <c r="F421" s="24">
        <v>27</v>
      </c>
      <c r="G421" s="24">
        <v>10</v>
      </c>
      <c r="H421" s="24">
        <v>18</v>
      </c>
      <c r="I421" s="24">
        <v>21</v>
      </c>
      <c r="J421" s="4">
        <f t="shared" ref="J421:J452" si="30">SUM(D421:I421)</f>
        <v>109</v>
      </c>
      <c r="K421" s="5">
        <f t="shared" ref="K421:K452" si="31">AVERAGE(D421:I421)</f>
        <v>18.166666666666668</v>
      </c>
      <c r="L421" s="4">
        <f>RANK(J421:J1090,$J$4:$J$590)</f>
        <v>417</v>
      </c>
      <c r="M421" s="2" t="str">
        <f t="shared" si="27"/>
        <v>D</v>
      </c>
      <c r="N421" s="1" t="s">
        <v>250</v>
      </c>
    </row>
    <row r="422" spans="1:14">
      <c r="A422" s="19">
        <v>419</v>
      </c>
      <c r="B422" s="25" t="s">
        <v>325</v>
      </c>
      <c r="C422" s="24">
        <v>1</v>
      </c>
      <c r="D422" s="24">
        <v>16</v>
      </c>
      <c r="E422" s="24">
        <v>19</v>
      </c>
      <c r="F422" s="24">
        <v>21</v>
      </c>
      <c r="G422" s="24">
        <v>9</v>
      </c>
      <c r="H422" s="24">
        <v>24</v>
      </c>
      <c r="I422" s="24">
        <v>20</v>
      </c>
      <c r="J422" s="4">
        <f t="shared" si="30"/>
        <v>109</v>
      </c>
      <c r="K422" s="5">
        <f t="shared" si="31"/>
        <v>18.166666666666668</v>
      </c>
      <c r="L422" s="4">
        <f>RANK(J422:J1128,$J$4:$J$590)</f>
        <v>417</v>
      </c>
      <c r="M422" s="2" t="str">
        <f t="shared" si="27"/>
        <v>D</v>
      </c>
      <c r="N422" s="1" t="s">
        <v>399</v>
      </c>
    </row>
    <row r="423" spans="1:14">
      <c r="A423" s="19">
        <v>420</v>
      </c>
      <c r="B423" s="26" t="s">
        <v>337</v>
      </c>
      <c r="C423" s="3">
        <v>1</v>
      </c>
      <c r="D423" s="2">
        <v>16</v>
      </c>
      <c r="E423" s="2">
        <v>16</v>
      </c>
      <c r="F423" s="2">
        <v>18</v>
      </c>
      <c r="G423" s="2">
        <v>18</v>
      </c>
      <c r="H423" s="2">
        <v>21</v>
      </c>
      <c r="I423" s="2">
        <v>20</v>
      </c>
      <c r="J423" s="4">
        <f t="shared" si="30"/>
        <v>109</v>
      </c>
      <c r="K423" s="5">
        <f t="shared" si="31"/>
        <v>18.166666666666668</v>
      </c>
      <c r="L423" s="4">
        <f>RANK(J423:J1129,$J$4:$J$590)</f>
        <v>417</v>
      </c>
      <c r="M423" s="2" t="str">
        <f t="shared" si="27"/>
        <v>D</v>
      </c>
      <c r="N423" s="1" t="s">
        <v>399</v>
      </c>
    </row>
    <row r="424" spans="1:14">
      <c r="A424" s="19">
        <v>421</v>
      </c>
      <c r="B424" s="16" t="s">
        <v>462</v>
      </c>
      <c r="C424" s="2">
        <v>2</v>
      </c>
      <c r="D424" s="2">
        <v>17</v>
      </c>
      <c r="E424" s="2">
        <v>21</v>
      </c>
      <c r="F424" s="2">
        <v>23</v>
      </c>
      <c r="G424" s="2">
        <v>10</v>
      </c>
      <c r="H424" s="2">
        <v>17</v>
      </c>
      <c r="I424" s="2">
        <v>21</v>
      </c>
      <c r="J424" s="4">
        <f t="shared" si="30"/>
        <v>109</v>
      </c>
      <c r="K424" s="5">
        <f t="shared" si="31"/>
        <v>18.166666666666668</v>
      </c>
      <c r="L424" s="4">
        <f>RANK(J424:J1183,$J$4:$J$590)</f>
        <v>417</v>
      </c>
      <c r="M424" s="2" t="str">
        <f t="shared" si="27"/>
        <v>D</v>
      </c>
      <c r="N424" s="1" t="s">
        <v>492</v>
      </c>
    </row>
    <row r="425" spans="1:14">
      <c r="A425" s="19">
        <v>422</v>
      </c>
      <c r="B425" s="16" t="s">
        <v>518</v>
      </c>
      <c r="C425" s="2">
        <v>2</v>
      </c>
      <c r="D425" s="2">
        <v>24</v>
      </c>
      <c r="E425" s="2">
        <v>12</v>
      </c>
      <c r="F425" s="2">
        <v>16</v>
      </c>
      <c r="G425" s="2">
        <v>22</v>
      </c>
      <c r="H425" s="2">
        <v>17</v>
      </c>
      <c r="I425" s="2">
        <v>18</v>
      </c>
      <c r="J425" s="4">
        <f t="shared" si="30"/>
        <v>109</v>
      </c>
      <c r="K425" s="5">
        <f t="shared" si="31"/>
        <v>18.166666666666668</v>
      </c>
      <c r="L425" s="4">
        <f>RANK(J425:J1201,$J$4:$J$590)</f>
        <v>417</v>
      </c>
      <c r="M425" s="2" t="str">
        <f t="shared" si="27"/>
        <v>D</v>
      </c>
      <c r="N425" s="1" t="s">
        <v>564</v>
      </c>
    </row>
    <row r="426" spans="1:14">
      <c r="A426" s="19">
        <v>423</v>
      </c>
      <c r="B426" s="22" t="s">
        <v>584</v>
      </c>
      <c r="C426" s="2">
        <v>2</v>
      </c>
      <c r="D426" s="2">
        <v>18</v>
      </c>
      <c r="E426" s="2">
        <v>17</v>
      </c>
      <c r="F426" s="2">
        <v>23</v>
      </c>
      <c r="G426" s="2">
        <v>10</v>
      </c>
      <c r="H426" s="2">
        <v>20</v>
      </c>
      <c r="I426" s="2">
        <v>21</v>
      </c>
      <c r="J426" s="4">
        <f t="shared" si="30"/>
        <v>109</v>
      </c>
      <c r="K426" s="5">
        <f t="shared" si="31"/>
        <v>18.166666666666668</v>
      </c>
      <c r="L426" s="4">
        <f>RANK(J426:J1225,$J$4:$J$590)</f>
        <v>417</v>
      </c>
      <c r="M426" s="2" t="str">
        <f t="shared" si="27"/>
        <v>D</v>
      </c>
      <c r="N426" s="1" t="s">
        <v>622</v>
      </c>
    </row>
    <row r="427" spans="1:14">
      <c r="A427" s="19">
        <v>424</v>
      </c>
      <c r="B427" s="23" t="s">
        <v>317</v>
      </c>
      <c r="C427" s="24">
        <v>1</v>
      </c>
      <c r="D427" s="24">
        <v>13</v>
      </c>
      <c r="E427" s="24">
        <v>20</v>
      </c>
      <c r="F427" s="24">
        <v>23</v>
      </c>
      <c r="G427" s="24">
        <v>10</v>
      </c>
      <c r="H427" s="24">
        <v>25</v>
      </c>
      <c r="I427" s="24">
        <v>17</v>
      </c>
      <c r="J427" s="4">
        <f t="shared" si="30"/>
        <v>108</v>
      </c>
      <c r="K427" s="5">
        <f t="shared" si="31"/>
        <v>18</v>
      </c>
      <c r="L427" s="4">
        <f>RANK(J427:J1133,$J$4:$J$590)</f>
        <v>424</v>
      </c>
      <c r="M427" s="2" t="str">
        <f t="shared" si="27"/>
        <v>D</v>
      </c>
      <c r="N427" s="1" t="s">
        <v>399</v>
      </c>
    </row>
    <row r="428" spans="1:14">
      <c r="A428" s="19">
        <v>425</v>
      </c>
      <c r="B428" s="25" t="s">
        <v>323</v>
      </c>
      <c r="C428" s="24">
        <v>1</v>
      </c>
      <c r="D428" s="24">
        <v>21</v>
      </c>
      <c r="E428" s="24">
        <v>17</v>
      </c>
      <c r="F428" s="24">
        <v>19</v>
      </c>
      <c r="G428" s="24">
        <v>14</v>
      </c>
      <c r="H428" s="24">
        <v>13</v>
      </c>
      <c r="I428" s="24">
        <v>24</v>
      </c>
      <c r="J428" s="4">
        <f t="shared" si="30"/>
        <v>108</v>
      </c>
      <c r="K428" s="5">
        <f t="shared" si="31"/>
        <v>18</v>
      </c>
      <c r="L428" s="4">
        <f>RANK(J428:J1134,$J$4:$J$590)</f>
        <v>424</v>
      </c>
      <c r="M428" s="2" t="str">
        <f t="shared" si="27"/>
        <v>D</v>
      </c>
      <c r="N428" s="1" t="s">
        <v>399</v>
      </c>
    </row>
    <row r="429" spans="1:14">
      <c r="A429" s="19">
        <v>426</v>
      </c>
      <c r="B429" s="16" t="s">
        <v>534</v>
      </c>
      <c r="C429" s="2">
        <v>2</v>
      </c>
      <c r="D429" s="2">
        <v>27</v>
      </c>
      <c r="E429" s="2">
        <v>22</v>
      </c>
      <c r="F429" s="2">
        <v>17</v>
      </c>
      <c r="G429" s="2">
        <v>10</v>
      </c>
      <c r="H429" s="2">
        <v>17</v>
      </c>
      <c r="I429" s="2">
        <v>15</v>
      </c>
      <c r="J429" s="4">
        <f t="shared" si="30"/>
        <v>108</v>
      </c>
      <c r="K429" s="5">
        <f t="shared" si="31"/>
        <v>18</v>
      </c>
      <c r="L429" s="4">
        <f>RANK(J429:J1216,$J$4:$J$590)</f>
        <v>424</v>
      </c>
      <c r="M429" s="2" t="str">
        <f t="shared" si="27"/>
        <v>D</v>
      </c>
      <c r="N429" s="1" t="s">
        <v>564</v>
      </c>
    </row>
    <row r="430" spans="1:14">
      <c r="A430" s="19">
        <v>427</v>
      </c>
      <c r="B430" s="1" t="s">
        <v>122</v>
      </c>
      <c r="C430" s="2">
        <v>2</v>
      </c>
      <c r="D430" s="2">
        <v>21</v>
      </c>
      <c r="E430" s="2">
        <v>14</v>
      </c>
      <c r="F430" s="2">
        <v>17</v>
      </c>
      <c r="G430" s="2">
        <v>11</v>
      </c>
      <c r="H430" s="2">
        <v>21</v>
      </c>
      <c r="I430" s="2">
        <v>23</v>
      </c>
      <c r="J430" s="4">
        <f t="shared" si="30"/>
        <v>107</v>
      </c>
      <c r="K430" s="5">
        <f t="shared" si="31"/>
        <v>17.833333333333332</v>
      </c>
      <c r="L430" s="4">
        <f>RANK(J430:J1036,$J$4:$J$590)</f>
        <v>427</v>
      </c>
      <c r="M430" s="2" t="str">
        <f t="shared" si="27"/>
        <v>D</v>
      </c>
      <c r="N430" s="1" t="s">
        <v>27</v>
      </c>
    </row>
    <row r="431" spans="1:14">
      <c r="A431" s="19">
        <v>428</v>
      </c>
      <c r="B431" s="16" t="s">
        <v>441</v>
      </c>
      <c r="C431" s="2">
        <v>2</v>
      </c>
      <c r="D431" s="2">
        <v>23</v>
      </c>
      <c r="E431" s="2">
        <v>27</v>
      </c>
      <c r="F431" s="2">
        <v>16</v>
      </c>
      <c r="G431" s="2">
        <v>13</v>
      </c>
      <c r="H431" s="2">
        <v>10</v>
      </c>
      <c r="I431" s="2">
        <v>18</v>
      </c>
      <c r="J431" s="4">
        <f t="shared" si="30"/>
        <v>107</v>
      </c>
      <c r="K431" s="5">
        <f t="shared" si="31"/>
        <v>17.833333333333332</v>
      </c>
      <c r="L431" s="4">
        <f>RANK(J431:J1184,$J$4:$J$590)</f>
        <v>427</v>
      </c>
      <c r="M431" s="2" t="str">
        <f t="shared" si="27"/>
        <v>D</v>
      </c>
      <c r="N431" s="1" t="s">
        <v>492</v>
      </c>
    </row>
    <row r="432" spans="1:14">
      <c r="A432" s="19">
        <v>429</v>
      </c>
      <c r="B432" s="17" t="s">
        <v>528</v>
      </c>
      <c r="C432" s="2">
        <v>2</v>
      </c>
      <c r="D432" s="2">
        <v>26</v>
      </c>
      <c r="E432" s="2">
        <v>16</v>
      </c>
      <c r="F432" s="2">
        <v>22</v>
      </c>
      <c r="G432" s="2">
        <v>12</v>
      </c>
      <c r="H432" s="2">
        <v>17</v>
      </c>
      <c r="I432" s="3">
        <v>14</v>
      </c>
      <c r="J432" s="4">
        <f t="shared" si="30"/>
        <v>107</v>
      </c>
      <c r="K432" s="5">
        <f t="shared" si="31"/>
        <v>17.833333333333332</v>
      </c>
      <c r="L432" s="4">
        <f>RANK(J432:J1218,$J$4:$J$590)</f>
        <v>427</v>
      </c>
      <c r="M432" s="2" t="str">
        <f t="shared" si="27"/>
        <v>D</v>
      </c>
      <c r="N432" s="1" t="s">
        <v>564</v>
      </c>
    </row>
    <row r="433" spans="1:14">
      <c r="A433" s="19">
        <v>430</v>
      </c>
      <c r="B433" s="16" t="s">
        <v>539</v>
      </c>
      <c r="C433" s="2">
        <v>2</v>
      </c>
      <c r="D433" s="2">
        <v>28</v>
      </c>
      <c r="E433" s="2">
        <v>20</v>
      </c>
      <c r="F433" s="2">
        <v>13</v>
      </c>
      <c r="G433" s="2">
        <v>12</v>
      </c>
      <c r="H433" s="2">
        <v>16</v>
      </c>
      <c r="I433" s="2">
        <v>18</v>
      </c>
      <c r="J433" s="4">
        <f t="shared" si="30"/>
        <v>107</v>
      </c>
      <c r="K433" s="5">
        <f t="shared" si="31"/>
        <v>17.833333333333332</v>
      </c>
      <c r="L433" s="4">
        <f>RANK(J433:J1224,$J$4:$J$590)</f>
        <v>427</v>
      </c>
      <c r="M433" s="2" t="str">
        <f t="shared" si="27"/>
        <v>D</v>
      </c>
      <c r="N433" s="1" t="s">
        <v>564</v>
      </c>
    </row>
    <row r="434" spans="1:14">
      <c r="A434" s="19">
        <v>431</v>
      </c>
      <c r="B434" s="1" t="s">
        <v>546</v>
      </c>
      <c r="C434" s="2">
        <v>2</v>
      </c>
      <c r="D434" s="2">
        <v>29</v>
      </c>
      <c r="E434" s="2">
        <v>11</v>
      </c>
      <c r="F434" s="2">
        <v>19</v>
      </c>
      <c r="G434" s="2">
        <v>15</v>
      </c>
      <c r="H434" s="2">
        <v>19</v>
      </c>
      <c r="I434" s="2">
        <v>14</v>
      </c>
      <c r="J434" s="4">
        <f t="shared" si="30"/>
        <v>107</v>
      </c>
      <c r="K434" s="5">
        <f t="shared" si="31"/>
        <v>17.833333333333332</v>
      </c>
      <c r="L434" s="4">
        <f>RANK(J434:J1230,$J$4:$J$590)</f>
        <v>427</v>
      </c>
      <c r="M434" s="2" t="str">
        <f t="shared" si="27"/>
        <v>D</v>
      </c>
      <c r="N434" s="1" t="s">
        <v>564</v>
      </c>
    </row>
    <row r="435" spans="1:14">
      <c r="A435" s="19">
        <v>432</v>
      </c>
      <c r="B435" s="26" t="s">
        <v>340</v>
      </c>
      <c r="C435" s="3">
        <v>2</v>
      </c>
      <c r="D435" s="2">
        <v>18</v>
      </c>
      <c r="E435" s="2">
        <v>16</v>
      </c>
      <c r="F435" s="2">
        <v>21</v>
      </c>
      <c r="G435" s="2">
        <v>14</v>
      </c>
      <c r="H435" s="2">
        <v>18</v>
      </c>
      <c r="I435" s="2">
        <v>19</v>
      </c>
      <c r="J435" s="4">
        <f t="shared" si="30"/>
        <v>106</v>
      </c>
      <c r="K435" s="5">
        <f t="shared" si="31"/>
        <v>17.666666666666668</v>
      </c>
      <c r="L435" s="4">
        <f>RANK(J435:J1141,$J$4:$J$590)</f>
        <v>432</v>
      </c>
      <c r="M435" s="2" t="str">
        <f t="shared" si="27"/>
        <v>D</v>
      </c>
      <c r="N435" s="1" t="s">
        <v>399</v>
      </c>
    </row>
    <row r="436" spans="1:14">
      <c r="A436" s="19">
        <v>433</v>
      </c>
      <c r="B436" s="26" t="s">
        <v>365</v>
      </c>
      <c r="C436" s="3">
        <v>2</v>
      </c>
      <c r="D436" s="2">
        <v>27</v>
      </c>
      <c r="E436" s="2">
        <v>18</v>
      </c>
      <c r="F436" s="2">
        <v>17</v>
      </c>
      <c r="G436" s="2">
        <v>11</v>
      </c>
      <c r="H436" s="2">
        <v>15</v>
      </c>
      <c r="I436" s="2">
        <v>18</v>
      </c>
      <c r="J436" s="4">
        <f t="shared" si="30"/>
        <v>106</v>
      </c>
      <c r="K436" s="5">
        <f t="shared" si="31"/>
        <v>17.666666666666668</v>
      </c>
      <c r="L436" s="4">
        <f>RANK(J436:J1142,$J$4:$J$590)</f>
        <v>432</v>
      </c>
      <c r="M436" s="2" t="str">
        <f t="shared" si="27"/>
        <v>D</v>
      </c>
      <c r="N436" s="1" t="s">
        <v>399</v>
      </c>
    </row>
    <row r="437" spans="1:14">
      <c r="A437" s="19">
        <v>434</v>
      </c>
      <c r="B437" s="16" t="s">
        <v>377</v>
      </c>
      <c r="C437" s="3">
        <v>2</v>
      </c>
      <c r="D437" s="2">
        <v>27</v>
      </c>
      <c r="E437" s="2">
        <v>13</v>
      </c>
      <c r="F437" s="2">
        <v>23</v>
      </c>
      <c r="G437" s="2">
        <v>11</v>
      </c>
      <c r="H437" s="2">
        <v>16</v>
      </c>
      <c r="I437" s="2">
        <v>16</v>
      </c>
      <c r="J437" s="4">
        <f t="shared" si="30"/>
        <v>106</v>
      </c>
      <c r="K437" s="5">
        <f t="shared" si="31"/>
        <v>17.666666666666668</v>
      </c>
      <c r="L437" s="4">
        <f>RANK(J437:J1143,$J$4:$J$590)</f>
        <v>432</v>
      </c>
      <c r="M437" s="2" t="str">
        <f t="shared" si="27"/>
        <v>D</v>
      </c>
      <c r="N437" s="1" t="s">
        <v>399</v>
      </c>
    </row>
    <row r="438" spans="1:14">
      <c r="A438" s="19">
        <v>435</v>
      </c>
      <c r="B438" s="26" t="s">
        <v>341</v>
      </c>
      <c r="C438" s="3">
        <v>1</v>
      </c>
      <c r="D438" s="2">
        <v>13</v>
      </c>
      <c r="E438" s="2">
        <v>14</v>
      </c>
      <c r="F438" s="2">
        <v>19</v>
      </c>
      <c r="G438" s="2">
        <v>21</v>
      </c>
      <c r="H438" s="2">
        <v>18</v>
      </c>
      <c r="I438" s="2">
        <v>20</v>
      </c>
      <c r="J438" s="4">
        <f t="shared" si="30"/>
        <v>105</v>
      </c>
      <c r="K438" s="5">
        <f t="shared" si="31"/>
        <v>17.5</v>
      </c>
      <c r="L438" s="4">
        <f>RANK(J438:J1144,$J$4:$J$590)</f>
        <v>435</v>
      </c>
      <c r="M438" s="2" t="str">
        <f t="shared" si="27"/>
        <v>D</v>
      </c>
      <c r="N438" s="1" t="s">
        <v>399</v>
      </c>
    </row>
    <row r="439" spans="1:14">
      <c r="A439" s="19">
        <v>436</v>
      </c>
      <c r="B439" s="16" t="s">
        <v>409</v>
      </c>
      <c r="C439" s="2">
        <v>2</v>
      </c>
      <c r="D439" s="2">
        <v>21</v>
      </c>
      <c r="E439" s="2">
        <v>18</v>
      </c>
      <c r="F439" s="2">
        <v>20</v>
      </c>
      <c r="G439" s="2">
        <v>13</v>
      </c>
      <c r="H439" s="2">
        <v>14</v>
      </c>
      <c r="I439" s="2">
        <v>19</v>
      </c>
      <c r="J439" s="4">
        <f t="shared" si="30"/>
        <v>105</v>
      </c>
      <c r="K439" s="5">
        <f t="shared" si="31"/>
        <v>17.5</v>
      </c>
      <c r="L439" s="4">
        <f>RANK(J439:J1182,$J$4:$J$590)</f>
        <v>435</v>
      </c>
      <c r="M439" s="2" t="str">
        <f t="shared" si="27"/>
        <v>D</v>
      </c>
      <c r="N439" s="1" t="s">
        <v>492</v>
      </c>
    </row>
    <row r="440" spans="1:14">
      <c r="A440" s="19">
        <v>437</v>
      </c>
      <c r="B440" s="16" t="s">
        <v>447</v>
      </c>
      <c r="C440" s="2">
        <v>2</v>
      </c>
      <c r="D440" s="2">
        <v>22</v>
      </c>
      <c r="E440" s="2">
        <v>21</v>
      </c>
      <c r="F440" s="2">
        <v>19</v>
      </c>
      <c r="G440" s="2">
        <v>10</v>
      </c>
      <c r="H440" s="2">
        <v>9</v>
      </c>
      <c r="I440" s="2">
        <v>24</v>
      </c>
      <c r="J440" s="4">
        <f t="shared" si="30"/>
        <v>105</v>
      </c>
      <c r="K440" s="5">
        <f t="shared" si="31"/>
        <v>17.5</v>
      </c>
      <c r="L440" s="4">
        <f>RANK(J440:J1195,$J$4:$J$590)</f>
        <v>435</v>
      </c>
      <c r="M440" s="2" t="str">
        <f t="shared" si="27"/>
        <v>D</v>
      </c>
      <c r="N440" s="1" t="s">
        <v>492</v>
      </c>
    </row>
    <row r="441" spans="1:14">
      <c r="A441" s="19">
        <v>438</v>
      </c>
      <c r="B441" s="16" t="s">
        <v>509</v>
      </c>
      <c r="C441" s="2">
        <v>2</v>
      </c>
      <c r="D441" s="2">
        <v>28</v>
      </c>
      <c r="E441" s="2">
        <v>19</v>
      </c>
      <c r="F441" s="2">
        <v>13</v>
      </c>
      <c r="G441" s="2">
        <v>11</v>
      </c>
      <c r="H441" s="2">
        <v>15</v>
      </c>
      <c r="I441" s="2">
        <v>19</v>
      </c>
      <c r="J441" s="4">
        <f t="shared" si="30"/>
        <v>105</v>
      </c>
      <c r="K441" s="5">
        <f t="shared" si="31"/>
        <v>17.5</v>
      </c>
      <c r="L441" s="4">
        <f>RANK(J441:J1213,$J$4:$J$590)</f>
        <v>435</v>
      </c>
      <c r="M441" s="2" t="str">
        <f t="shared" si="27"/>
        <v>D</v>
      </c>
      <c r="N441" s="1" t="s">
        <v>564</v>
      </c>
    </row>
    <row r="442" spans="1:14">
      <c r="A442" s="19">
        <v>439</v>
      </c>
      <c r="B442" s="16" t="s">
        <v>517</v>
      </c>
      <c r="C442" s="2">
        <v>1</v>
      </c>
      <c r="D442" s="2">
        <v>28</v>
      </c>
      <c r="E442" s="2">
        <v>11</v>
      </c>
      <c r="F442" s="2">
        <v>10</v>
      </c>
      <c r="G442" s="2">
        <v>20</v>
      </c>
      <c r="H442" s="2">
        <v>18</v>
      </c>
      <c r="I442" s="2">
        <v>18</v>
      </c>
      <c r="J442" s="4">
        <f t="shared" si="30"/>
        <v>105</v>
      </c>
      <c r="K442" s="5">
        <f t="shared" si="31"/>
        <v>17.5</v>
      </c>
      <c r="L442" s="4">
        <f>RANK(J442:J1218,$J$4:$J$590)</f>
        <v>435</v>
      </c>
      <c r="M442" s="2" t="str">
        <f t="shared" si="27"/>
        <v>D</v>
      </c>
      <c r="N442" s="1" t="s">
        <v>564</v>
      </c>
    </row>
    <row r="443" spans="1:14">
      <c r="A443" s="19">
        <v>440</v>
      </c>
      <c r="B443" s="7" t="s">
        <v>38</v>
      </c>
      <c r="C443" s="6">
        <v>2</v>
      </c>
      <c r="D443" s="6">
        <v>24</v>
      </c>
      <c r="E443" s="6">
        <v>16</v>
      </c>
      <c r="F443" s="6">
        <v>21</v>
      </c>
      <c r="G443" s="6">
        <v>13</v>
      </c>
      <c r="H443" s="6">
        <v>13</v>
      </c>
      <c r="I443" s="6">
        <v>17</v>
      </c>
      <c r="J443" s="4">
        <f t="shared" si="30"/>
        <v>104</v>
      </c>
      <c r="K443" s="5">
        <f t="shared" si="31"/>
        <v>17.333333333333332</v>
      </c>
      <c r="L443" s="4">
        <f>RANK(J443:J1029,$J$4:$J$590)</f>
        <v>440</v>
      </c>
      <c r="M443" s="2" t="str">
        <f t="shared" si="27"/>
        <v>D</v>
      </c>
      <c r="N443" s="1" t="s">
        <v>28</v>
      </c>
    </row>
    <row r="444" spans="1:14">
      <c r="A444" s="19">
        <v>441</v>
      </c>
      <c r="B444" s="1" t="s">
        <v>71</v>
      </c>
      <c r="C444" s="2">
        <v>2</v>
      </c>
      <c r="D444" s="2">
        <v>21</v>
      </c>
      <c r="E444" s="2">
        <v>12</v>
      </c>
      <c r="F444" s="2">
        <v>16</v>
      </c>
      <c r="G444" s="2">
        <v>16</v>
      </c>
      <c r="H444" s="2">
        <v>16</v>
      </c>
      <c r="I444" s="2">
        <v>23</v>
      </c>
      <c r="J444" s="4">
        <f t="shared" si="30"/>
        <v>104</v>
      </c>
      <c r="K444" s="5">
        <f t="shared" si="31"/>
        <v>17.333333333333332</v>
      </c>
      <c r="L444" s="4">
        <f>RANK(J444:J1030,$J$4:$J$590)</f>
        <v>440</v>
      </c>
      <c r="M444" s="2" t="str">
        <f t="shared" si="27"/>
        <v>D</v>
      </c>
      <c r="N444" s="1" t="s">
        <v>27</v>
      </c>
    </row>
    <row r="445" spans="1:14">
      <c r="A445" s="19">
        <v>442</v>
      </c>
      <c r="B445" s="1" t="s">
        <v>109</v>
      </c>
      <c r="C445" s="2">
        <v>1</v>
      </c>
      <c r="D445" s="2">
        <v>16</v>
      </c>
      <c r="E445" s="2">
        <v>13</v>
      </c>
      <c r="F445" s="2">
        <v>15</v>
      </c>
      <c r="G445" s="2">
        <v>15</v>
      </c>
      <c r="H445" s="2">
        <v>21</v>
      </c>
      <c r="I445" s="2">
        <v>24</v>
      </c>
      <c r="J445" s="4">
        <f t="shared" si="30"/>
        <v>104</v>
      </c>
      <c r="K445" s="5">
        <f t="shared" si="31"/>
        <v>17.333333333333332</v>
      </c>
      <c r="L445" s="4">
        <f>RANK(J445:J1046,$J$4:$J$590)</f>
        <v>440</v>
      </c>
      <c r="M445" s="2" t="str">
        <f t="shared" si="27"/>
        <v>D</v>
      </c>
      <c r="N445" s="1" t="s">
        <v>27</v>
      </c>
    </row>
    <row r="446" spans="1:14">
      <c r="A446" s="19">
        <v>443</v>
      </c>
      <c r="B446" s="1" t="s">
        <v>264</v>
      </c>
      <c r="C446" s="2">
        <v>2</v>
      </c>
      <c r="D446" s="2">
        <v>21</v>
      </c>
      <c r="E446" s="2">
        <v>14</v>
      </c>
      <c r="F446" s="2">
        <v>20</v>
      </c>
      <c r="G446" s="2">
        <v>14</v>
      </c>
      <c r="H446" s="2">
        <v>11</v>
      </c>
      <c r="I446" s="2">
        <v>23</v>
      </c>
      <c r="J446" s="4">
        <f t="shared" si="30"/>
        <v>103</v>
      </c>
      <c r="K446" s="5">
        <f t="shared" si="31"/>
        <v>17.166666666666668</v>
      </c>
      <c r="L446" s="4">
        <f>RANK(J446:J1032,$J$4:$J$590)</f>
        <v>443</v>
      </c>
      <c r="M446" s="2" t="str">
        <f t="shared" si="27"/>
        <v>D</v>
      </c>
      <c r="N446" s="1" t="s">
        <v>28</v>
      </c>
    </row>
    <row r="447" spans="1:14">
      <c r="A447" s="19">
        <v>444</v>
      </c>
      <c r="B447" s="26" t="s">
        <v>346</v>
      </c>
      <c r="C447" s="3">
        <v>1</v>
      </c>
      <c r="D447" s="2">
        <v>17</v>
      </c>
      <c r="E447" s="2">
        <v>16</v>
      </c>
      <c r="F447" s="2">
        <v>26</v>
      </c>
      <c r="G447" s="2">
        <v>8</v>
      </c>
      <c r="H447" s="2">
        <v>18</v>
      </c>
      <c r="I447" s="2">
        <v>18</v>
      </c>
      <c r="J447" s="4">
        <f t="shared" si="30"/>
        <v>103</v>
      </c>
      <c r="K447" s="5">
        <f t="shared" si="31"/>
        <v>17.166666666666668</v>
      </c>
      <c r="L447" s="4">
        <f>RANK(J447:J1153,$J$4:$J$590)</f>
        <v>443</v>
      </c>
      <c r="M447" s="2" t="str">
        <f t="shared" si="27"/>
        <v>D</v>
      </c>
      <c r="N447" s="1" t="s">
        <v>399</v>
      </c>
    </row>
    <row r="448" spans="1:14">
      <c r="A448" s="19">
        <v>445</v>
      </c>
      <c r="B448" s="26" t="s">
        <v>356</v>
      </c>
      <c r="C448" s="3">
        <v>1</v>
      </c>
      <c r="D448" s="2">
        <v>16</v>
      </c>
      <c r="E448" s="2">
        <v>22</v>
      </c>
      <c r="F448" s="2">
        <v>20</v>
      </c>
      <c r="G448" s="2">
        <v>9</v>
      </c>
      <c r="H448" s="2">
        <v>14</v>
      </c>
      <c r="I448" s="2">
        <v>22</v>
      </c>
      <c r="J448" s="4">
        <f t="shared" si="30"/>
        <v>103</v>
      </c>
      <c r="K448" s="5">
        <f t="shared" si="31"/>
        <v>17.166666666666668</v>
      </c>
      <c r="L448" s="4">
        <f>RANK(J448:J1154,$J$4:$J$590)</f>
        <v>443</v>
      </c>
      <c r="M448" s="2" t="str">
        <f t="shared" si="27"/>
        <v>D</v>
      </c>
      <c r="N448" s="1" t="s">
        <v>399</v>
      </c>
    </row>
    <row r="449" spans="1:14">
      <c r="A449" s="19">
        <v>446</v>
      </c>
      <c r="B449" s="16" t="s">
        <v>391</v>
      </c>
      <c r="C449" s="2">
        <v>2</v>
      </c>
      <c r="D449" s="2">
        <v>20</v>
      </c>
      <c r="E449" s="2">
        <v>14</v>
      </c>
      <c r="F449" s="2">
        <v>21</v>
      </c>
      <c r="G449" s="2">
        <v>14</v>
      </c>
      <c r="H449" s="2">
        <v>18</v>
      </c>
      <c r="I449" s="2">
        <v>16</v>
      </c>
      <c r="J449" s="4">
        <f t="shared" si="30"/>
        <v>103</v>
      </c>
      <c r="K449" s="5">
        <f t="shared" si="31"/>
        <v>17.166666666666668</v>
      </c>
      <c r="L449" s="4">
        <f>RANK(J449:J1155,$J$4:$J$590)</f>
        <v>443</v>
      </c>
      <c r="M449" s="2" t="str">
        <f t="shared" si="27"/>
        <v>D</v>
      </c>
      <c r="N449" s="1" t="s">
        <v>399</v>
      </c>
    </row>
    <row r="450" spans="1:14">
      <c r="A450" s="19">
        <v>447</v>
      </c>
      <c r="B450" s="1" t="s">
        <v>276</v>
      </c>
      <c r="C450" s="2">
        <v>2</v>
      </c>
      <c r="D450" s="1">
        <v>20</v>
      </c>
      <c r="E450" s="1">
        <v>15</v>
      </c>
      <c r="F450" s="1">
        <v>21</v>
      </c>
      <c r="G450" s="1">
        <v>14</v>
      </c>
      <c r="H450" s="1">
        <v>10</v>
      </c>
      <c r="I450" s="1">
        <v>22</v>
      </c>
      <c r="J450" s="4">
        <f t="shared" si="30"/>
        <v>102</v>
      </c>
      <c r="K450" s="5">
        <f t="shared" si="31"/>
        <v>17</v>
      </c>
      <c r="L450" s="4">
        <f>RANK(J450:J1036,$J$4:$J$590)</f>
        <v>447</v>
      </c>
      <c r="M450" s="2" t="str">
        <f t="shared" si="27"/>
        <v>D</v>
      </c>
      <c r="N450" s="1" t="s">
        <v>28</v>
      </c>
    </row>
    <row r="451" spans="1:14">
      <c r="A451" s="19">
        <v>448</v>
      </c>
      <c r="B451" s="7" t="s">
        <v>33</v>
      </c>
      <c r="C451" s="6">
        <v>1</v>
      </c>
      <c r="D451" s="6">
        <v>20</v>
      </c>
      <c r="E451" s="6">
        <v>21</v>
      </c>
      <c r="F451" s="6">
        <v>18</v>
      </c>
      <c r="G451" s="6">
        <v>16</v>
      </c>
      <c r="H451" s="6">
        <v>10</v>
      </c>
      <c r="I451" s="6">
        <v>17</v>
      </c>
      <c r="J451" s="4">
        <f t="shared" si="30"/>
        <v>102</v>
      </c>
      <c r="K451" s="5">
        <f t="shared" si="31"/>
        <v>17</v>
      </c>
      <c r="L451" s="4">
        <f>RANK(J451:J1037,$J$4:$J$590)</f>
        <v>447</v>
      </c>
      <c r="M451" s="2" t="str">
        <f t="shared" si="27"/>
        <v>D</v>
      </c>
      <c r="N451" s="1" t="s">
        <v>28</v>
      </c>
    </row>
    <row r="452" spans="1:14">
      <c r="A452" s="19">
        <v>449</v>
      </c>
      <c r="B452" s="8" t="s">
        <v>31</v>
      </c>
      <c r="C452" s="6">
        <v>2</v>
      </c>
      <c r="D452" s="6">
        <v>17</v>
      </c>
      <c r="E452" s="6">
        <v>18</v>
      </c>
      <c r="F452" s="6">
        <v>22</v>
      </c>
      <c r="G452" s="6">
        <v>11</v>
      </c>
      <c r="H452" s="6">
        <v>10</v>
      </c>
      <c r="I452" s="6">
        <v>24</v>
      </c>
      <c r="J452" s="4">
        <f t="shared" si="30"/>
        <v>102</v>
      </c>
      <c r="K452" s="5">
        <f t="shared" si="31"/>
        <v>17</v>
      </c>
      <c r="L452" s="4">
        <f>RANK(J452:J1038,$J$4:$J$590)</f>
        <v>447</v>
      </c>
      <c r="M452" s="2" t="str">
        <f t="shared" ref="M452:M515" si="32">IF(K452&gt;=41,"A",IF(K452&gt;=31,"B",IF(K452&gt;=21,"C",IF(K452&gt;=11,"D",IF(K452&gt;=0,"E",)))))</f>
        <v>D</v>
      </c>
      <c r="N452" s="1" t="s">
        <v>28</v>
      </c>
    </row>
    <row r="453" spans="1:14">
      <c r="A453" s="19">
        <v>450</v>
      </c>
      <c r="B453" s="1" t="s">
        <v>274</v>
      </c>
      <c r="C453" s="2">
        <v>2</v>
      </c>
      <c r="D453" s="1">
        <v>21</v>
      </c>
      <c r="E453" s="1">
        <v>18</v>
      </c>
      <c r="F453" s="1">
        <v>16</v>
      </c>
      <c r="G453" s="1">
        <v>11</v>
      </c>
      <c r="H453" s="1">
        <v>14</v>
      </c>
      <c r="I453" s="1">
        <v>22</v>
      </c>
      <c r="J453" s="4">
        <f t="shared" ref="J453:J475" si="33">SUM(D453:I453)</f>
        <v>102</v>
      </c>
      <c r="K453" s="5">
        <f t="shared" ref="K453:K475" si="34">AVERAGE(D453:I453)</f>
        <v>17</v>
      </c>
      <c r="L453" s="4">
        <f>RANK(J453:J1039,$J$4:$J$590)</f>
        <v>447</v>
      </c>
      <c r="M453" s="2" t="str">
        <f t="shared" si="32"/>
        <v>D</v>
      </c>
      <c r="N453" s="1" t="s">
        <v>28</v>
      </c>
    </row>
    <row r="454" spans="1:14">
      <c r="A454" s="19">
        <v>451</v>
      </c>
      <c r="B454" s="26" t="s">
        <v>350</v>
      </c>
      <c r="C454" s="3">
        <v>2</v>
      </c>
      <c r="D454" s="2">
        <v>22</v>
      </c>
      <c r="E454" s="2">
        <v>17</v>
      </c>
      <c r="F454" s="2">
        <v>14</v>
      </c>
      <c r="G454" s="2">
        <v>15</v>
      </c>
      <c r="H454" s="2">
        <v>15</v>
      </c>
      <c r="I454" s="2">
        <v>19</v>
      </c>
      <c r="J454" s="4">
        <f t="shared" si="33"/>
        <v>102</v>
      </c>
      <c r="K454" s="5">
        <f t="shared" si="34"/>
        <v>17</v>
      </c>
      <c r="L454" s="4">
        <f>RANK(J454:J1160,$J$4:$J$590)</f>
        <v>447</v>
      </c>
      <c r="M454" s="2" t="str">
        <f t="shared" si="32"/>
        <v>D</v>
      </c>
      <c r="N454" s="1" t="s">
        <v>399</v>
      </c>
    </row>
    <row r="455" spans="1:14">
      <c r="A455" s="19">
        <v>452</v>
      </c>
      <c r="B455" s="16" t="s">
        <v>491</v>
      </c>
      <c r="C455" s="2">
        <v>1</v>
      </c>
      <c r="D455" s="2">
        <v>17</v>
      </c>
      <c r="E455" s="2">
        <v>13</v>
      </c>
      <c r="F455" s="2">
        <v>17</v>
      </c>
      <c r="G455" s="2">
        <v>13</v>
      </c>
      <c r="H455" s="2">
        <v>18</v>
      </c>
      <c r="I455" s="2">
        <v>24</v>
      </c>
      <c r="J455" s="4">
        <f t="shared" si="33"/>
        <v>102</v>
      </c>
      <c r="K455" s="5">
        <f t="shared" si="34"/>
        <v>17</v>
      </c>
      <c r="L455" s="4">
        <f>RANK(J455:J1220,$J$4:$J$590)</f>
        <v>447</v>
      </c>
      <c r="M455" s="2" t="str">
        <f t="shared" si="32"/>
        <v>D</v>
      </c>
      <c r="N455" s="1" t="s">
        <v>492</v>
      </c>
    </row>
    <row r="456" spans="1:14">
      <c r="A456" s="19">
        <v>453</v>
      </c>
      <c r="B456" s="1" t="s">
        <v>104</v>
      </c>
      <c r="C456" s="2">
        <v>1</v>
      </c>
      <c r="D456" s="2">
        <v>15</v>
      </c>
      <c r="E456" s="2">
        <v>20</v>
      </c>
      <c r="F456" s="2">
        <v>18</v>
      </c>
      <c r="G456" s="2">
        <v>14</v>
      </c>
      <c r="H456" s="2">
        <v>18</v>
      </c>
      <c r="I456" s="2">
        <v>16</v>
      </c>
      <c r="J456" s="4">
        <f t="shared" si="33"/>
        <v>101</v>
      </c>
      <c r="K456" s="5">
        <f t="shared" si="34"/>
        <v>16.833333333333332</v>
      </c>
      <c r="L456" s="4">
        <f>RANK(J456:J1057,$J$4:$J$590)</f>
        <v>453</v>
      </c>
      <c r="M456" s="2" t="str">
        <f t="shared" si="32"/>
        <v>D</v>
      </c>
      <c r="N456" s="1" t="s">
        <v>27</v>
      </c>
    </row>
    <row r="457" spans="1:14">
      <c r="A457" s="19">
        <v>454</v>
      </c>
      <c r="B457" s="1" t="s">
        <v>157</v>
      </c>
      <c r="C457" s="2">
        <v>2</v>
      </c>
      <c r="D457" s="2">
        <v>23</v>
      </c>
      <c r="E457" s="2">
        <v>10</v>
      </c>
      <c r="F457" s="2">
        <v>17</v>
      </c>
      <c r="G457" s="2">
        <v>12</v>
      </c>
      <c r="H457" s="2">
        <v>18</v>
      </c>
      <c r="I457" s="2">
        <v>21</v>
      </c>
      <c r="J457" s="4">
        <f t="shared" si="33"/>
        <v>101</v>
      </c>
      <c r="K457" s="5">
        <f t="shared" si="34"/>
        <v>16.833333333333332</v>
      </c>
      <c r="L457" s="4">
        <f>RANK(J457:J1071,$J$4:$J$590)</f>
        <v>453</v>
      </c>
      <c r="M457" s="2" t="str">
        <f t="shared" si="32"/>
        <v>D</v>
      </c>
      <c r="N457" s="1" t="s">
        <v>27</v>
      </c>
    </row>
    <row r="458" spans="1:14">
      <c r="A458" s="19">
        <v>455</v>
      </c>
      <c r="B458" s="16" t="s">
        <v>427</v>
      </c>
      <c r="C458" s="2">
        <v>1</v>
      </c>
      <c r="D458" s="2">
        <v>15</v>
      </c>
      <c r="E458" s="2">
        <v>19</v>
      </c>
      <c r="F458" s="2">
        <v>19</v>
      </c>
      <c r="G458" s="2">
        <v>11</v>
      </c>
      <c r="H458" s="2">
        <v>16</v>
      </c>
      <c r="I458" s="2">
        <v>21</v>
      </c>
      <c r="J458" s="4">
        <f t="shared" si="33"/>
        <v>101</v>
      </c>
      <c r="K458" s="5">
        <f t="shared" si="34"/>
        <v>16.833333333333332</v>
      </c>
      <c r="L458" s="4">
        <f>RANK(J458:J1207,$J$4:$J$590)</f>
        <v>453</v>
      </c>
      <c r="M458" s="2" t="str">
        <f t="shared" si="32"/>
        <v>D</v>
      </c>
      <c r="N458" s="1" t="s">
        <v>492</v>
      </c>
    </row>
    <row r="459" spans="1:14">
      <c r="A459" s="19">
        <v>456</v>
      </c>
      <c r="B459" s="16" t="s">
        <v>446</v>
      </c>
      <c r="C459" s="2">
        <v>1</v>
      </c>
      <c r="D459" s="2">
        <v>17</v>
      </c>
      <c r="E459" s="2">
        <v>17</v>
      </c>
      <c r="F459" s="2">
        <v>18</v>
      </c>
      <c r="G459" s="2">
        <v>6</v>
      </c>
      <c r="H459" s="2">
        <v>22</v>
      </c>
      <c r="I459" s="2">
        <v>21</v>
      </c>
      <c r="J459" s="4">
        <f t="shared" si="33"/>
        <v>101</v>
      </c>
      <c r="K459" s="5">
        <f t="shared" si="34"/>
        <v>16.833333333333332</v>
      </c>
      <c r="L459" s="4">
        <f>RANK(J459:J1214,$J$4:$J$590)</f>
        <v>453</v>
      </c>
      <c r="M459" s="2" t="str">
        <f t="shared" si="32"/>
        <v>D</v>
      </c>
      <c r="N459" s="1" t="s">
        <v>492</v>
      </c>
    </row>
    <row r="460" spans="1:14">
      <c r="A460" s="19">
        <v>457</v>
      </c>
      <c r="B460" s="7" t="s">
        <v>251</v>
      </c>
      <c r="C460" s="6">
        <v>1</v>
      </c>
      <c r="D460" s="6">
        <v>21</v>
      </c>
      <c r="E460" s="6">
        <v>14</v>
      </c>
      <c r="F460" s="6">
        <v>27</v>
      </c>
      <c r="G460" s="6">
        <v>8</v>
      </c>
      <c r="H460" s="6">
        <v>11</v>
      </c>
      <c r="I460" s="6">
        <v>19</v>
      </c>
      <c r="J460" s="4">
        <f t="shared" si="33"/>
        <v>100</v>
      </c>
      <c r="K460" s="5">
        <f t="shared" si="34"/>
        <v>16.666666666666668</v>
      </c>
      <c r="L460" s="4">
        <f>RANK(J460:J1046,$J$4:$J$590)</f>
        <v>457</v>
      </c>
      <c r="M460" s="2" t="str">
        <f t="shared" si="32"/>
        <v>D</v>
      </c>
      <c r="N460" s="1" t="s">
        <v>28</v>
      </c>
    </row>
    <row r="461" spans="1:14">
      <c r="A461" s="19">
        <v>458</v>
      </c>
      <c r="B461" s="1" t="s">
        <v>126</v>
      </c>
      <c r="C461" s="2">
        <v>2</v>
      </c>
      <c r="D461" s="2">
        <v>20</v>
      </c>
      <c r="E461" s="2">
        <v>10</v>
      </c>
      <c r="F461" s="2">
        <v>22</v>
      </c>
      <c r="G461" s="2">
        <v>17</v>
      </c>
      <c r="H461" s="2">
        <v>16</v>
      </c>
      <c r="I461" s="2">
        <v>15</v>
      </c>
      <c r="J461" s="4">
        <f t="shared" si="33"/>
        <v>100</v>
      </c>
      <c r="K461" s="5">
        <f t="shared" si="34"/>
        <v>16.666666666666668</v>
      </c>
      <c r="L461" s="4">
        <f>RANK(J461:J1068,$J$4:$J$590)</f>
        <v>457</v>
      </c>
      <c r="M461" s="2" t="str">
        <f t="shared" si="32"/>
        <v>D</v>
      </c>
      <c r="N461" s="1" t="s">
        <v>27</v>
      </c>
    </row>
    <row r="462" spans="1:14">
      <c r="A462" s="19">
        <v>459</v>
      </c>
      <c r="B462" s="1" t="s">
        <v>165</v>
      </c>
      <c r="C462" s="2">
        <v>2</v>
      </c>
      <c r="D462" s="2">
        <v>20</v>
      </c>
      <c r="E462" s="2">
        <v>8</v>
      </c>
      <c r="F462" s="2">
        <v>17</v>
      </c>
      <c r="G462" s="2">
        <v>10</v>
      </c>
      <c r="H462" s="2">
        <v>22</v>
      </c>
      <c r="I462" s="2">
        <v>23</v>
      </c>
      <c r="J462" s="4">
        <f t="shared" si="33"/>
        <v>100</v>
      </c>
      <c r="K462" s="5">
        <f t="shared" si="34"/>
        <v>16.666666666666668</v>
      </c>
      <c r="L462" s="4">
        <f>RANK(J462:J1078,$J$4:$J$590)</f>
        <v>457</v>
      </c>
      <c r="M462" s="2" t="str">
        <f t="shared" si="32"/>
        <v>D</v>
      </c>
      <c r="N462" s="1" t="s">
        <v>27</v>
      </c>
    </row>
    <row r="463" spans="1:14">
      <c r="A463" s="19">
        <v>460</v>
      </c>
      <c r="B463" s="23" t="s">
        <v>319</v>
      </c>
      <c r="C463" s="24">
        <v>2</v>
      </c>
      <c r="D463" s="24">
        <v>22</v>
      </c>
      <c r="E463" s="24">
        <v>14</v>
      </c>
      <c r="F463" s="24">
        <v>21</v>
      </c>
      <c r="G463" s="24">
        <v>12</v>
      </c>
      <c r="H463" s="24">
        <v>13</v>
      </c>
      <c r="I463" s="24">
        <v>18</v>
      </c>
      <c r="J463" s="4">
        <f t="shared" si="33"/>
        <v>100</v>
      </c>
      <c r="K463" s="5">
        <f t="shared" si="34"/>
        <v>16.666666666666668</v>
      </c>
      <c r="L463" s="4">
        <f>RANK(J463:J1169,$J$4:$J$590)</f>
        <v>457</v>
      </c>
      <c r="M463" s="2" t="str">
        <f t="shared" si="32"/>
        <v>D</v>
      </c>
      <c r="N463" s="1" t="s">
        <v>399</v>
      </c>
    </row>
    <row r="464" spans="1:14">
      <c r="A464" s="19">
        <v>461</v>
      </c>
      <c r="B464" s="16" t="s">
        <v>428</v>
      </c>
      <c r="C464" s="2">
        <v>1</v>
      </c>
      <c r="D464" s="2">
        <v>15</v>
      </c>
      <c r="E464" s="2">
        <v>12</v>
      </c>
      <c r="F464" s="2">
        <v>19</v>
      </c>
      <c r="G464" s="2">
        <v>14</v>
      </c>
      <c r="H464" s="2">
        <v>18</v>
      </c>
      <c r="I464" s="2">
        <v>22</v>
      </c>
      <c r="J464" s="4">
        <f t="shared" si="33"/>
        <v>100</v>
      </c>
      <c r="K464" s="5">
        <f t="shared" si="34"/>
        <v>16.666666666666668</v>
      </c>
      <c r="L464" s="4">
        <f>RANK(J464:J1214,$J$4:$J$590)</f>
        <v>457</v>
      </c>
      <c r="M464" s="2" t="str">
        <f t="shared" si="32"/>
        <v>D</v>
      </c>
      <c r="N464" s="1" t="s">
        <v>492</v>
      </c>
    </row>
    <row r="465" spans="1:14">
      <c r="A465" s="19">
        <v>462</v>
      </c>
      <c r="B465" s="1" t="s">
        <v>144</v>
      </c>
      <c r="C465" s="2">
        <v>2</v>
      </c>
      <c r="D465" s="2">
        <v>22</v>
      </c>
      <c r="E465" s="2">
        <v>19</v>
      </c>
      <c r="F465" s="2">
        <v>17</v>
      </c>
      <c r="G465" s="2">
        <v>9</v>
      </c>
      <c r="H465" s="2">
        <v>11</v>
      </c>
      <c r="I465" s="2">
        <v>21</v>
      </c>
      <c r="J465" s="4">
        <f t="shared" si="33"/>
        <v>99</v>
      </c>
      <c r="K465" s="5">
        <f t="shared" si="34"/>
        <v>16.5</v>
      </c>
      <c r="L465" s="4">
        <f>RANK(J465:J1078,$J$4:$J$590)</f>
        <v>462</v>
      </c>
      <c r="M465" s="2" t="str">
        <f t="shared" si="32"/>
        <v>D</v>
      </c>
      <c r="N465" s="1" t="s">
        <v>27</v>
      </c>
    </row>
    <row r="466" spans="1:14">
      <c r="A466" s="19">
        <v>463</v>
      </c>
      <c r="B466" s="23" t="s">
        <v>169</v>
      </c>
      <c r="C466" s="24">
        <v>2</v>
      </c>
      <c r="D466" s="24">
        <v>24</v>
      </c>
      <c r="E466" s="24">
        <v>11</v>
      </c>
      <c r="F466" s="24">
        <v>18</v>
      </c>
      <c r="G466" s="24">
        <v>10</v>
      </c>
      <c r="H466" s="24">
        <v>18</v>
      </c>
      <c r="I466" s="24">
        <v>18</v>
      </c>
      <c r="J466" s="4">
        <f t="shared" si="33"/>
        <v>99</v>
      </c>
      <c r="K466" s="5">
        <f t="shared" si="34"/>
        <v>16.5</v>
      </c>
      <c r="L466" s="4">
        <f>RANK(J466:J1082,$J$4:$J$590)</f>
        <v>462</v>
      </c>
      <c r="M466" s="2" t="str">
        <f t="shared" si="32"/>
        <v>D</v>
      </c>
      <c r="N466" s="1" t="s">
        <v>27</v>
      </c>
    </row>
    <row r="467" spans="1:14">
      <c r="A467" s="19">
        <v>464</v>
      </c>
      <c r="B467" s="23" t="s">
        <v>171</v>
      </c>
      <c r="C467" s="24">
        <v>1</v>
      </c>
      <c r="D467" s="24">
        <v>17</v>
      </c>
      <c r="E467" s="24">
        <v>14</v>
      </c>
      <c r="F467" s="24">
        <v>17</v>
      </c>
      <c r="G467" s="24">
        <v>18</v>
      </c>
      <c r="H467" s="24">
        <v>18</v>
      </c>
      <c r="I467" s="24">
        <v>15</v>
      </c>
      <c r="J467" s="4">
        <f t="shared" si="33"/>
        <v>99</v>
      </c>
      <c r="K467" s="5">
        <f t="shared" si="34"/>
        <v>16.5</v>
      </c>
      <c r="L467" s="4">
        <f>RANK(J467:J1083,$J$4:$J$590)</f>
        <v>462</v>
      </c>
      <c r="M467" s="2" t="str">
        <f t="shared" si="32"/>
        <v>D</v>
      </c>
      <c r="N467" s="1" t="s">
        <v>27</v>
      </c>
    </row>
    <row r="468" spans="1:14">
      <c r="A468" s="19">
        <v>465</v>
      </c>
      <c r="B468" s="16" t="s">
        <v>530</v>
      </c>
      <c r="C468" s="2">
        <v>2</v>
      </c>
      <c r="D468" s="2">
        <v>20</v>
      </c>
      <c r="E468" s="2">
        <v>14</v>
      </c>
      <c r="F468" s="2">
        <v>20</v>
      </c>
      <c r="G468" s="2">
        <v>11</v>
      </c>
      <c r="H468" s="2">
        <v>17</v>
      </c>
      <c r="I468" s="2">
        <v>17</v>
      </c>
      <c r="J468" s="4">
        <f t="shared" si="33"/>
        <v>99</v>
      </c>
      <c r="K468" s="5">
        <f t="shared" si="34"/>
        <v>16.5</v>
      </c>
      <c r="L468" s="4">
        <f>RANK(J468:J1254,$J$4:$J$590)</f>
        <v>462</v>
      </c>
      <c r="M468" s="2" t="str">
        <f t="shared" si="32"/>
        <v>D</v>
      </c>
      <c r="N468" s="1" t="s">
        <v>564</v>
      </c>
    </row>
    <row r="469" spans="1:14">
      <c r="A469" s="19">
        <v>466</v>
      </c>
      <c r="B469" s="1" t="s">
        <v>119</v>
      </c>
      <c r="C469" s="2">
        <v>2</v>
      </c>
      <c r="D469" s="2">
        <v>19</v>
      </c>
      <c r="E469" s="2">
        <v>16</v>
      </c>
      <c r="F469" s="2">
        <v>17</v>
      </c>
      <c r="G469" s="2">
        <v>10</v>
      </c>
      <c r="H469" s="2">
        <v>18</v>
      </c>
      <c r="I469" s="2">
        <v>18</v>
      </c>
      <c r="J469" s="4">
        <f t="shared" si="33"/>
        <v>98</v>
      </c>
      <c r="K469" s="5">
        <f t="shared" si="34"/>
        <v>16.333333333333332</v>
      </c>
      <c r="L469" s="4">
        <f>RANK(J469:J1074,$J$4:$J$590)</f>
        <v>466</v>
      </c>
      <c r="M469" s="2" t="str">
        <f t="shared" si="32"/>
        <v>D</v>
      </c>
      <c r="N469" s="1" t="s">
        <v>27</v>
      </c>
    </row>
    <row r="470" spans="1:14">
      <c r="A470" s="19">
        <v>467</v>
      </c>
      <c r="B470" s="1" t="s">
        <v>133</v>
      </c>
      <c r="C470" s="2">
        <v>1</v>
      </c>
      <c r="D470" s="2">
        <v>20</v>
      </c>
      <c r="E470" s="2">
        <v>18</v>
      </c>
      <c r="F470" s="2">
        <v>13</v>
      </c>
      <c r="G470" s="2">
        <v>13</v>
      </c>
      <c r="H470" s="2">
        <v>22</v>
      </c>
      <c r="I470" s="2">
        <v>12</v>
      </c>
      <c r="J470" s="4">
        <f t="shared" si="33"/>
        <v>98</v>
      </c>
      <c r="K470" s="5">
        <f t="shared" si="34"/>
        <v>16.333333333333332</v>
      </c>
      <c r="L470" s="4">
        <f>RANK(J470:J1079,$J$4:$J$590)</f>
        <v>466</v>
      </c>
      <c r="M470" s="2" t="str">
        <f t="shared" si="32"/>
        <v>D</v>
      </c>
      <c r="N470" s="1" t="s">
        <v>27</v>
      </c>
    </row>
    <row r="471" spans="1:14">
      <c r="A471" s="19">
        <v>468</v>
      </c>
      <c r="B471" s="1" t="s">
        <v>141</v>
      </c>
      <c r="C471" s="2">
        <v>2</v>
      </c>
      <c r="D471" s="2">
        <v>20</v>
      </c>
      <c r="E471" s="2">
        <v>13</v>
      </c>
      <c r="F471" s="2">
        <v>16</v>
      </c>
      <c r="G471" s="2">
        <v>9</v>
      </c>
      <c r="H471" s="2">
        <v>19</v>
      </c>
      <c r="I471" s="2">
        <v>21</v>
      </c>
      <c r="J471" s="4">
        <f t="shared" si="33"/>
        <v>98</v>
      </c>
      <c r="K471" s="5">
        <f t="shared" si="34"/>
        <v>16.333333333333332</v>
      </c>
      <c r="L471" s="4">
        <f>RANK(J471:J1084,$J$4:$J$590)</f>
        <v>466</v>
      </c>
      <c r="M471" s="2" t="str">
        <f t="shared" si="32"/>
        <v>D</v>
      </c>
      <c r="N471" s="1" t="s">
        <v>27</v>
      </c>
    </row>
    <row r="472" spans="1:14">
      <c r="A472" s="19">
        <v>469</v>
      </c>
      <c r="B472" s="1" t="s">
        <v>158</v>
      </c>
      <c r="C472" s="2">
        <v>1</v>
      </c>
      <c r="D472" s="2">
        <v>13</v>
      </c>
      <c r="E472" s="2">
        <v>14</v>
      </c>
      <c r="F472" s="2">
        <v>18</v>
      </c>
      <c r="G472" s="2">
        <v>15</v>
      </c>
      <c r="H472" s="2">
        <v>17</v>
      </c>
      <c r="I472" s="2">
        <v>21</v>
      </c>
      <c r="J472" s="4">
        <f t="shared" si="33"/>
        <v>98</v>
      </c>
      <c r="K472" s="5">
        <f t="shared" si="34"/>
        <v>16.333333333333332</v>
      </c>
      <c r="L472" s="4">
        <f>RANK(J472:J1087,$J$4:$J$590)</f>
        <v>466</v>
      </c>
      <c r="M472" s="2" t="str">
        <f t="shared" si="32"/>
        <v>D</v>
      </c>
      <c r="N472" s="1" t="s">
        <v>27</v>
      </c>
    </row>
    <row r="473" spans="1:14">
      <c r="A473" s="19">
        <v>470</v>
      </c>
      <c r="B473" s="23" t="s">
        <v>243</v>
      </c>
      <c r="C473" s="24">
        <v>2</v>
      </c>
      <c r="D473" s="24">
        <v>24</v>
      </c>
      <c r="E473" s="24">
        <v>18</v>
      </c>
      <c r="F473" s="24">
        <v>18</v>
      </c>
      <c r="G473" s="24">
        <v>5</v>
      </c>
      <c r="H473" s="24">
        <v>14</v>
      </c>
      <c r="I473" s="24">
        <v>19</v>
      </c>
      <c r="J473" s="4">
        <f t="shared" si="33"/>
        <v>98</v>
      </c>
      <c r="K473" s="5">
        <f t="shared" si="34"/>
        <v>16.333333333333332</v>
      </c>
      <c r="L473" s="4">
        <f>RANK(J473:J1171,$J$4:$J$590)</f>
        <v>466</v>
      </c>
      <c r="M473" s="2" t="str">
        <f t="shared" si="32"/>
        <v>D</v>
      </c>
      <c r="N473" s="1" t="s">
        <v>250</v>
      </c>
    </row>
    <row r="474" spans="1:14">
      <c r="A474" s="19">
        <v>471</v>
      </c>
      <c r="B474" s="16" t="s">
        <v>388</v>
      </c>
      <c r="C474" s="3">
        <v>2</v>
      </c>
      <c r="D474" s="2">
        <v>24</v>
      </c>
      <c r="E474" s="2">
        <v>13</v>
      </c>
      <c r="F474" s="2">
        <v>19</v>
      </c>
      <c r="G474" s="2">
        <v>11</v>
      </c>
      <c r="H474" s="2">
        <v>16</v>
      </c>
      <c r="I474" s="2">
        <v>15</v>
      </c>
      <c r="J474" s="4">
        <f t="shared" si="33"/>
        <v>98</v>
      </c>
      <c r="K474" s="5">
        <f t="shared" si="34"/>
        <v>16.333333333333332</v>
      </c>
      <c r="L474" s="4">
        <f>RANK(J474:J1180,$J$4:$J$590)</f>
        <v>466</v>
      </c>
      <c r="M474" s="2" t="str">
        <f t="shared" si="32"/>
        <v>D</v>
      </c>
      <c r="N474" s="1" t="s">
        <v>399</v>
      </c>
    </row>
    <row r="475" spans="1:14">
      <c r="A475" s="19">
        <v>472</v>
      </c>
      <c r="B475" s="16" t="s">
        <v>482</v>
      </c>
      <c r="C475" s="2">
        <v>2</v>
      </c>
      <c r="D475" s="2">
        <v>16</v>
      </c>
      <c r="E475" s="2">
        <v>13</v>
      </c>
      <c r="F475" s="2">
        <v>17</v>
      </c>
      <c r="G475" s="2">
        <v>13</v>
      </c>
      <c r="H475" s="2">
        <v>17</v>
      </c>
      <c r="I475" s="2">
        <v>22</v>
      </c>
      <c r="J475" s="4">
        <f t="shared" si="33"/>
        <v>98</v>
      </c>
      <c r="K475" s="5">
        <f t="shared" si="34"/>
        <v>16.333333333333332</v>
      </c>
      <c r="L475" s="4">
        <f>RANK(J475:J1238,$J$4:$J$590)</f>
        <v>466</v>
      </c>
      <c r="M475" s="2" t="str">
        <f t="shared" si="32"/>
        <v>D</v>
      </c>
      <c r="N475" s="1" t="s">
        <v>492</v>
      </c>
    </row>
    <row r="476" spans="1:14">
      <c r="A476" s="19">
        <v>473</v>
      </c>
      <c r="B476" s="1" t="s">
        <v>134</v>
      </c>
      <c r="C476" s="2">
        <v>1</v>
      </c>
      <c r="D476" s="2">
        <v>28</v>
      </c>
      <c r="E476" s="2">
        <v>12</v>
      </c>
      <c r="F476" s="2">
        <v>27</v>
      </c>
      <c r="G476" s="2">
        <v>9</v>
      </c>
      <c r="H476" s="2">
        <v>21</v>
      </c>
      <c r="I476" s="1">
        <v>26</v>
      </c>
      <c r="J476" s="4">
        <f>SUM(D476:H476)</f>
        <v>97</v>
      </c>
      <c r="K476" s="5">
        <f>AVERAGE(D476:H476)</f>
        <v>19.399999999999999</v>
      </c>
      <c r="L476" s="4">
        <f>RANK(J476:J1085,$J$4:$J$590)</f>
        <v>473</v>
      </c>
      <c r="M476" s="2" t="str">
        <f t="shared" si="32"/>
        <v>D</v>
      </c>
      <c r="N476" s="1" t="s">
        <v>27</v>
      </c>
    </row>
    <row r="477" spans="1:14">
      <c r="A477" s="19">
        <v>474</v>
      </c>
      <c r="B477" s="1" t="s">
        <v>147</v>
      </c>
      <c r="C477" s="2">
        <v>1</v>
      </c>
      <c r="D477" s="2">
        <v>18</v>
      </c>
      <c r="E477" s="2">
        <v>11</v>
      </c>
      <c r="F477" s="2">
        <v>18</v>
      </c>
      <c r="G477" s="2">
        <v>13</v>
      </c>
      <c r="H477" s="2">
        <v>15</v>
      </c>
      <c r="I477" s="2">
        <v>22</v>
      </c>
      <c r="J477" s="4">
        <f t="shared" ref="J477:J508" si="35">SUM(D477:I477)</f>
        <v>97</v>
      </c>
      <c r="K477" s="5">
        <f t="shared" ref="K477:K508" si="36">AVERAGE(D477:I477)</f>
        <v>16.166666666666668</v>
      </c>
      <c r="L477" s="4">
        <f>RANK(J477:J1090,$J$4:$J$590)</f>
        <v>473</v>
      </c>
      <c r="M477" s="2" t="str">
        <f t="shared" si="32"/>
        <v>D</v>
      </c>
      <c r="N477" s="1" t="s">
        <v>27</v>
      </c>
    </row>
    <row r="478" spans="1:14">
      <c r="A478" s="19">
        <v>475</v>
      </c>
      <c r="B478" s="23" t="s">
        <v>199</v>
      </c>
      <c r="C478" s="24">
        <v>2</v>
      </c>
      <c r="D478" s="24">
        <v>17</v>
      </c>
      <c r="E478" s="24">
        <v>22</v>
      </c>
      <c r="F478" s="24">
        <v>19</v>
      </c>
      <c r="G478" s="24">
        <v>10</v>
      </c>
      <c r="H478" s="24">
        <v>15</v>
      </c>
      <c r="I478" s="24">
        <v>14</v>
      </c>
      <c r="J478" s="4">
        <f t="shared" si="35"/>
        <v>97</v>
      </c>
      <c r="K478" s="5">
        <f t="shared" si="36"/>
        <v>16.166666666666668</v>
      </c>
      <c r="L478" s="4">
        <f>RANK(J478:J1118,$J$4:$J$590)</f>
        <v>473</v>
      </c>
      <c r="M478" s="2" t="str">
        <f t="shared" si="32"/>
        <v>D</v>
      </c>
      <c r="N478" s="1" t="s">
        <v>250</v>
      </c>
    </row>
    <row r="479" spans="1:14">
      <c r="A479" s="19">
        <v>476</v>
      </c>
      <c r="B479" s="26" t="s">
        <v>343</v>
      </c>
      <c r="C479" s="3">
        <v>2</v>
      </c>
      <c r="D479" s="2">
        <v>26</v>
      </c>
      <c r="E479" s="2">
        <v>7</v>
      </c>
      <c r="F479" s="2">
        <v>21</v>
      </c>
      <c r="G479" s="2">
        <v>9</v>
      </c>
      <c r="H479" s="2">
        <v>14</v>
      </c>
      <c r="I479" s="2">
        <v>20</v>
      </c>
      <c r="J479" s="4">
        <f t="shared" si="35"/>
        <v>97</v>
      </c>
      <c r="K479" s="5">
        <f t="shared" si="36"/>
        <v>16.166666666666668</v>
      </c>
      <c r="L479" s="4">
        <f>RANK(J479:J1185,$J$4:$J$590)</f>
        <v>473</v>
      </c>
      <c r="M479" s="2" t="str">
        <f t="shared" si="32"/>
        <v>D</v>
      </c>
      <c r="N479" s="1" t="s">
        <v>399</v>
      </c>
    </row>
    <row r="480" spans="1:14">
      <c r="A480" s="19">
        <v>477</v>
      </c>
      <c r="B480" s="16" t="s">
        <v>371</v>
      </c>
      <c r="C480" s="3">
        <v>2</v>
      </c>
      <c r="D480" s="2">
        <v>20</v>
      </c>
      <c r="E480" s="2">
        <v>11</v>
      </c>
      <c r="F480" s="2">
        <v>21</v>
      </c>
      <c r="G480" s="2">
        <v>8</v>
      </c>
      <c r="H480" s="2">
        <v>21</v>
      </c>
      <c r="I480" s="2">
        <v>16</v>
      </c>
      <c r="J480" s="4">
        <f t="shared" si="35"/>
        <v>97</v>
      </c>
      <c r="K480" s="5">
        <f t="shared" si="36"/>
        <v>16.166666666666668</v>
      </c>
      <c r="L480" s="4">
        <f>RANK(J480:J1186,$J$4:$J$590)</f>
        <v>473</v>
      </c>
      <c r="M480" s="2" t="str">
        <f t="shared" si="32"/>
        <v>D</v>
      </c>
      <c r="N480" s="1" t="s">
        <v>399</v>
      </c>
    </row>
    <row r="481" spans="1:14">
      <c r="A481" s="19">
        <v>478</v>
      </c>
      <c r="B481" s="16" t="s">
        <v>484</v>
      </c>
      <c r="C481" s="2">
        <v>2</v>
      </c>
      <c r="D481" s="2">
        <v>13</v>
      </c>
      <c r="E481" s="2">
        <v>18</v>
      </c>
      <c r="F481" s="2">
        <v>17</v>
      </c>
      <c r="G481" s="2">
        <v>7</v>
      </c>
      <c r="H481" s="2">
        <v>19</v>
      </c>
      <c r="I481" s="2">
        <v>23</v>
      </c>
      <c r="J481" s="4">
        <f t="shared" si="35"/>
        <v>97</v>
      </c>
      <c r="K481" s="5">
        <f t="shared" si="36"/>
        <v>16.166666666666668</v>
      </c>
      <c r="L481" s="4">
        <f>RANK(J481:J1245,$J$4:$J$590)</f>
        <v>473</v>
      </c>
      <c r="M481" s="2" t="str">
        <f t="shared" si="32"/>
        <v>D</v>
      </c>
      <c r="N481" s="1" t="s">
        <v>492</v>
      </c>
    </row>
    <row r="482" spans="1:14">
      <c r="A482" s="19">
        <v>479</v>
      </c>
      <c r="B482" s="16" t="s">
        <v>522</v>
      </c>
      <c r="C482" s="2">
        <v>1</v>
      </c>
      <c r="D482" s="2">
        <v>16</v>
      </c>
      <c r="E482" s="2">
        <v>24</v>
      </c>
      <c r="F482" s="2">
        <v>16</v>
      </c>
      <c r="G482" s="2">
        <v>11</v>
      </c>
      <c r="H482" s="2">
        <v>13</v>
      </c>
      <c r="I482" s="2">
        <v>17</v>
      </c>
      <c r="J482" s="4">
        <f t="shared" si="35"/>
        <v>97</v>
      </c>
      <c r="K482" s="5">
        <f t="shared" si="36"/>
        <v>16.166666666666668</v>
      </c>
      <c r="L482" s="4">
        <f>RANK(J482:J1263,$J$4:$J$590)</f>
        <v>473</v>
      </c>
      <c r="M482" s="2" t="str">
        <f t="shared" si="32"/>
        <v>D</v>
      </c>
      <c r="N482" s="1" t="s">
        <v>564</v>
      </c>
    </row>
    <row r="483" spans="1:14">
      <c r="A483" s="19">
        <v>480</v>
      </c>
      <c r="B483" s="1" t="s">
        <v>282</v>
      </c>
      <c r="C483" s="2">
        <v>1</v>
      </c>
      <c r="D483" s="1">
        <v>18</v>
      </c>
      <c r="E483" s="1">
        <v>19</v>
      </c>
      <c r="F483" s="1">
        <v>12</v>
      </c>
      <c r="G483" s="1">
        <v>23</v>
      </c>
      <c r="H483" s="1">
        <v>13</v>
      </c>
      <c r="I483" s="1">
        <v>11</v>
      </c>
      <c r="J483" s="4">
        <f t="shared" si="35"/>
        <v>96</v>
      </c>
      <c r="K483" s="5">
        <f t="shared" si="36"/>
        <v>16</v>
      </c>
      <c r="L483" s="4">
        <f>RANK(J483:J1069,$J$4:$J$590)</f>
        <v>480</v>
      </c>
      <c r="M483" s="2" t="str">
        <f t="shared" si="32"/>
        <v>D</v>
      </c>
      <c r="N483" s="1" t="s">
        <v>28</v>
      </c>
    </row>
    <row r="484" spans="1:14">
      <c r="A484" s="19">
        <v>481</v>
      </c>
      <c r="B484" s="1" t="s">
        <v>93</v>
      </c>
      <c r="C484" s="2">
        <v>1</v>
      </c>
      <c r="D484" s="2">
        <v>15</v>
      </c>
      <c r="E484" s="2">
        <v>10</v>
      </c>
      <c r="F484" s="2">
        <v>16</v>
      </c>
      <c r="G484" s="2">
        <v>9</v>
      </c>
      <c r="H484" s="2">
        <v>18</v>
      </c>
      <c r="I484" s="2">
        <v>28</v>
      </c>
      <c r="J484" s="4">
        <f t="shared" si="35"/>
        <v>96</v>
      </c>
      <c r="K484" s="5">
        <f t="shared" si="36"/>
        <v>16</v>
      </c>
      <c r="L484" s="4">
        <f>RANK(J484:J1084,$J$4:$J$590)</f>
        <v>480</v>
      </c>
      <c r="M484" s="2" t="str">
        <f t="shared" si="32"/>
        <v>D</v>
      </c>
      <c r="N484" s="1" t="s">
        <v>27</v>
      </c>
    </row>
    <row r="485" spans="1:14">
      <c r="A485" s="19">
        <v>482</v>
      </c>
      <c r="B485" s="23" t="s">
        <v>240</v>
      </c>
      <c r="C485" s="24">
        <v>1</v>
      </c>
      <c r="D485" s="24">
        <v>16</v>
      </c>
      <c r="E485" s="24">
        <v>14</v>
      </c>
      <c r="F485" s="24">
        <v>19</v>
      </c>
      <c r="G485" s="24">
        <v>9</v>
      </c>
      <c r="H485" s="24">
        <v>17</v>
      </c>
      <c r="I485" s="24">
        <v>21</v>
      </c>
      <c r="J485" s="4">
        <f t="shared" si="35"/>
        <v>96</v>
      </c>
      <c r="K485" s="5">
        <f t="shared" si="36"/>
        <v>16</v>
      </c>
      <c r="L485" s="4">
        <f>RANK(J485:J1181,$J$4:$J$590)</f>
        <v>480</v>
      </c>
      <c r="M485" s="2" t="str">
        <f t="shared" si="32"/>
        <v>D</v>
      </c>
      <c r="N485" s="1" t="s">
        <v>250</v>
      </c>
    </row>
    <row r="486" spans="1:14">
      <c r="A486" s="19">
        <v>483</v>
      </c>
      <c r="B486" s="23" t="s">
        <v>292</v>
      </c>
      <c r="C486" s="24">
        <v>1</v>
      </c>
      <c r="D486" s="24">
        <v>19</v>
      </c>
      <c r="E486" s="24">
        <v>12</v>
      </c>
      <c r="F486" s="24">
        <v>16</v>
      </c>
      <c r="G486" s="24">
        <v>9</v>
      </c>
      <c r="H486" s="24">
        <v>19</v>
      </c>
      <c r="I486" s="24">
        <v>21</v>
      </c>
      <c r="J486" s="4">
        <f t="shared" si="35"/>
        <v>96</v>
      </c>
      <c r="K486" s="5">
        <f t="shared" si="36"/>
        <v>16</v>
      </c>
      <c r="L486" s="4">
        <f>RANK(J486:J1192,$J$4:$J$590)</f>
        <v>480</v>
      </c>
      <c r="M486" s="2" t="str">
        <f t="shared" si="32"/>
        <v>D</v>
      </c>
      <c r="N486" s="1" t="s">
        <v>399</v>
      </c>
    </row>
    <row r="487" spans="1:14">
      <c r="A487" s="19">
        <v>484</v>
      </c>
      <c r="B487" s="16" t="s">
        <v>379</v>
      </c>
      <c r="C487" s="3">
        <v>1</v>
      </c>
      <c r="D487" s="2">
        <v>16</v>
      </c>
      <c r="E487" s="2">
        <v>17</v>
      </c>
      <c r="F487" s="2">
        <v>22</v>
      </c>
      <c r="G487" s="2">
        <v>11</v>
      </c>
      <c r="H487" s="2">
        <v>14</v>
      </c>
      <c r="I487" s="2">
        <v>16</v>
      </c>
      <c r="J487" s="4">
        <f t="shared" si="35"/>
        <v>96</v>
      </c>
      <c r="K487" s="5">
        <f t="shared" si="36"/>
        <v>16</v>
      </c>
      <c r="L487" s="4">
        <f>RANK(J487:J1193,$J$4:$J$590)</f>
        <v>480</v>
      </c>
      <c r="M487" s="2" t="str">
        <f t="shared" si="32"/>
        <v>D</v>
      </c>
      <c r="N487" s="1" t="s">
        <v>399</v>
      </c>
    </row>
    <row r="488" spans="1:14">
      <c r="A488" s="19">
        <v>485</v>
      </c>
      <c r="B488" s="16" t="s">
        <v>481</v>
      </c>
      <c r="C488" s="2">
        <v>1</v>
      </c>
      <c r="D488" s="2">
        <v>18</v>
      </c>
      <c r="E488" s="2">
        <v>16</v>
      </c>
      <c r="F488" s="2">
        <v>16</v>
      </c>
      <c r="G488" s="2">
        <v>16</v>
      </c>
      <c r="H488" s="2">
        <v>16</v>
      </c>
      <c r="I488" s="2">
        <v>14</v>
      </c>
      <c r="J488" s="4">
        <f t="shared" si="35"/>
        <v>96</v>
      </c>
      <c r="K488" s="5">
        <f t="shared" si="36"/>
        <v>16</v>
      </c>
      <c r="L488" s="4">
        <f>RANK(J488:J1251,$J$4:$J$590)</f>
        <v>480</v>
      </c>
      <c r="M488" s="2" t="str">
        <f t="shared" si="32"/>
        <v>D</v>
      </c>
      <c r="N488" s="1" t="s">
        <v>492</v>
      </c>
    </row>
    <row r="489" spans="1:14">
      <c r="A489" s="19">
        <v>486</v>
      </c>
      <c r="B489" s="9" t="s">
        <v>261</v>
      </c>
      <c r="C489" s="6">
        <v>1</v>
      </c>
      <c r="D489" s="6">
        <v>13</v>
      </c>
      <c r="E489" s="6">
        <v>15</v>
      </c>
      <c r="F489" s="6">
        <v>16</v>
      </c>
      <c r="G489" s="6">
        <v>22</v>
      </c>
      <c r="H489" s="6">
        <v>11</v>
      </c>
      <c r="I489" s="6">
        <v>18</v>
      </c>
      <c r="J489" s="4">
        <f t="shared" si="35"/>
        <v>95</v>
      </c>
      <c r="K489" s="5">
        <f t="shared" si="36"/>
        <v>15.833333333333334</v>
      </c>
      <c r="L489" s="4">
        <f>RANK(J489:J1075,$J$4:$J$590)</f>
        <v>486</v>
      </c>
      <c r="M489" s="2" t="str">
        <f t="shared" si="32"/>
        <v>D</v>
      </c>
      <c r="N489" s="1" t="s">
        <v>28</v>
      </c>
    </row>
    <row r="490" spans="1:14">
      <c r="A490" s="19">
        <v>487</v>
      </c>
      <c r="B490" s="1" t="s">
        <v>108</v>
      </c>
      <c r="C490" s="2">
        <v>2</v>
      </c>
      <c r="D490" s="2">
        <v>20</v>
      </c>
      <c r="E490" s="2">
        <v>11</v>
      </c>
      <c r="F490" s="2">
        <v>14</v>
      </c>
      <c r="G490" s="2">
        <v>13</v>
      </c>
      <c r="H490" s="2">
        <v>15</v>
      </c>
      <c r="I490" s="2">
        <v>22</v>
      </c>
      <c r="J490" s="4">
        <f t="shared" si="35"/>
        <v>95</v>
      </c>
      <c r="K490" s="5">
        <f t="shared" si="36"/>
        <v>15.833333333333334</v>
      </c>
      <c r="L490" s="4">
        <f>RANK(J490:J1091,$J$4:$J$590)</f>
        <v>486</v>
      </c>
      <c r="M490" s="2" t="str">
        <f t="shared" si="32"/>
        <v>D</v>
      </c>
      <c r="N490" s="1" t="s">
        <v>27</v>
      </c>
    </row>
    <row r="491" spans="1:14">
      <c r="A491" s="19">
        <v>488</v>
      </c>
      <c r="B491" s="1" t="s">
        <v>124</v>
      </c>
      <c r="C491" s="2">
        <v>1</v>
      </c>
      <c r="D491" s="2">
        <v>22</v>
      </c>
      <c r="E491" s="2">
        <v>9</v>
      </c>
      <c r="F491" s="2">
        <v>21</v>
      </c>
      <c r="G491" s="2">
        <v>12</v>
      </c>
      <c r="H491" s="2">
        <v>14</v>
      </c>
      <c r="I491" s="2">
        <v>17</v>
      </c>
      <c r="J491" s="4">
        <f t="shared" si="35"/>
        <v>95</v>
      </c>
      <c r="K491" s="5">
        <f t="shared" si="36"/>
        <v>15.833333333333334</v>
      </c>
      <c r="L491" s="4">
        <f>RANK(J491:J1097,$J$4:$J$590)</f>
        <v>486</v>
      </c>
      <c r="M491" s="2" t="str">
        <f t="shared" si="32"/>
        <v>D</v>
      </c>
      <c r="N491" s="1" t="s">
        <v>27</v>
      </c>
    </row>
    <row r="492" spans="1:14">
      <c r="A492" s="19">
        <v>489</v>
      </c>
      <c r="B492" s="23" t="s">
        <v>247</v>
      </c>
      <c r="C492" s="24">
        <v>1</v>
      </c>
      <c r="D492" s="24">
        <v>24</v>
      </c>
      <c r="E492" s="24">
        <v>10</v>
      </c>
      <c r="F492" s="24">
        <v>23</v>
      </c>
      <c r="G492" s="24">
        <v>7</v>
      </c>
      <c r="H492" s="24">
        <v>13</v>
      </c>
      <c r="I492" s="24">
        <v>18</v>
      </c>
      <c r="J492" s="4">
        <f t="shared" si="35"/>
        <v>95</v>
      </c>
      <c r="K492" s="5">
        <f t="shared" si="36"/>
        <v>15.833333333333334</v>
      </c>
      <c r="L492" s="4">
        <f>RANK(J492:J1196,$J$4:$J$590)</f>
        <v>486</v>
      </c>
      <c r="M492" s="2" t="str">
        <f t="shared" si="32"/>
        <v>D</v>
      </c>
      <c r="N492" s="1" t="s">
        <v>250</v>
      </c>
    </row>
    <row r="493" spans="1:14">
      <c r="A493" s="19">
        <v>490</v>
      </c>
      <c r="B493" s="16" t="s">
        <v>333</v>
      </c>
      <c r="C493" s="2">
        <v>1</v>
      </c>
      <c r="D493" s="2">
        <v>13</v>
      </c>
      <c r="E493" s="2">
        <v>21</v>
      </c>
      <c r="F493" s="2">
        <v>14</v>
      </c>
      <c r="G493" s="2">
        <v>11</v>
      </c>
      <c r="H493" s="2">
        <v>16</v>
      </c>
      <c r="I493" s="2">
        <v>20</v>
      </c>
      <c r="J493" s="4">
        <f t="shared" si="35"/>
        <v>95</v>
      </c>
      <c r="K493" s="5">
        <f t="shared" si="36"/>
        <v>15.833333333333334</v>
      </c>
      <c r="L493" s="4">
        <f>RANK(J493:J1199,$J$4:$J$590)</f>
        <v>486</v>
      </c>
      <c r="M493" s="2" t="str">
        <f t="shared" si="32"/>
        <v>D</v>
      </c>
      <c r="N493" s="1" t="s">
        <v>399</v>
      </c>
    </row>
    <row r="494" spans="1:14">
      <c r="A494" s="19">
        <v>491</v>
      </c>
      <c r="B494" s="7" t="s">
        <v>39</v>
      </c>
      <c r="C494" s="6">
        <v>2</v>
      </c>
      <c r="D494" s="6">
        <v>13</v>
      </c>
      <c r="E494" s="6">
        <v>11</v>
      </c>
      <c r="F494" s="6">
        <v>25</v>
      </c>
      <c r="G494" s="6">
        <v>9</v>
      </c>
      <c r="H494" s="6">
        <v>16</v>
      </c>
      <c r="I494" s="6">
        <v>20</v>
      </c>
      <c r="J494" s="4">
        <f t="shared" si="35"/>
        <v>94</v>
      </c>
      <c r="K494" s="5">
        <f t="shared" si="36"/>
        <v>15.666666666666666</v>
      </c>
      <c r="L494" s="4">
        <f>RANK(J494:J1080,$J$4:$J$590)</f>
        <v>491</v>
      </c>
      <c r="M494" s="2" t="str">
        <f t="shared" si="32"/>
        <v>D</v>
      </c>
      <c r="N494" s="1" t="s">
        <v>28</v>
      </c>
    </row>
    <row r="495" spans="1:14">
      <c r="A495" s="19">
        <v>492</v>
      </c>
      <c r="B495" s="7" t="s">
        <v>43</v>
      </c>
      <c r="C495" s="6">
        <v>2</v>
      </c>
      <c r="D495" s="6">
        <v>20</v>
      </c>
      <c r="E495" s="6">
        <v>15</v>
      </c>
      <c r="F495" s="6">
        <v>21</v>
      </c>
      <c r="G495" s="6">
        <v>8</v>
      </c>
      <c r="H495" s="6">
        <v>11</v>
      </c>
      <c r="I495" s="6">
        <v>19</v>
      </c>
      <c r="J495" s="4">
        <f t="shared" si="35"/>
        <v>94</v>
      </c>
      <c r="K495" s="5">
        <f t="shared" si="36"/>
        <v>15.666666666666666</v>
      </c>
      <c r="L495" s="4">
        <f>RANK(J495:J1081,$J$4:$J$590)</f>
        <v>491</v>
      </c>
      <c r="M495" s="2" t="str">
        <f t="shared" si="32"/>
        <v>D</v>
      </c>
      <c r="N495" s="1" t="s">
        <v>28</v>
      </c>
    </row>
    <row r="496" spans="1:14">
      <c r="A496" s="19">
        <v>493</v>
      </c>
      <c r="B496" s="1" t="s">
        <v>80</v>
      </c>
      <c r="C496" s="2">
        <v>1</v>
      </c>
      <c r="D496" s="2">
        <v>14</v>
      </c>
      <c r="E496" s="2">
        <v>13</v>
      </c>
      <c r="F496" s="2">
        <v>18</v>
      </c>
      <c r="G496" s="2">
        <v>9</v>
      </c>
      <c r="H496" s="2">
        <v>23</v>
      </c>
      <c r="I496" s="2">
        <v>17</v>
      </c>
      <c r="J496" s="4">
        <f t="shared" si="35"/>
        <v>94</v>
      </c>
      <c r="K496" s="5">
        <f t="shared" si="36"/>
        <v>15.666666666666666</v>
      </c>
      <c r="L496" s="4">
        <f>RANK(J496:J1086,$J$4:$J$590)</f>
        <v>491</v>
      </c>
      <c r="M496" s="2" t="str">
        <f t="shared" si="32"/>
        <v>D</v>
      </c>
      <c r="N496" s="1" t="s">
        <v>27</v>
      </c>
    </row>
    <row r="497" spans="1:14">
      <c r="A497" s="19">
        <v>494</v>
      </c>
      <c r="B497" s="1" t="s">
        <v>96</v>
      </c>
      <c r="C497" s="2">
        <v>2</v>
      </c>
      <c r="D497" s="2">
        <v>18</v>
      </c>
      <c r="E497" s="2">
        <v>14</v>
      </c>
      <c r="F497" s="2">
        <v>12</v>
      </c>
      <c r="G497" s="2">
        <v>17</v>
      </c>
      <c r="H497" s="2">
        <v>14</v>
      </c>
      <c r="I497" s="2">
        <v>19</v>
      </c>
      <c r="J497" s="4">
        <f t="shared" si="35"/>
        <v>94</v>
      </c>
      <c r="K497" s="5">
        <f t="shared" si="36"/>
        <v>15.666666666666666</v>
      </c>
      <c r="L497" s="4">
        <f>RANK(J497:J1097,$J$4:$J$590)</f>
        <v>491</v>
      </c>
      <c r="M497" s="2" t="str">
        <f t="shared" si="32"/>
        <v>D</v>
      </c>
      <c r="N497" s="1" t="s">
        <v>27</v>
      </c>
    </row>
    <row r="498" spans="1:14">
      <c r="A498" s="19">
        <v>495</v>
      </c>
      <c r="B498" s="1" t="s">
        <v>154</v>
      </c>
      <c r="C498" s="2">
        <v>1</v>
      </c>
      <c r="D498" s="2">
        <v>18</v>
      </c>
      <c r="E498" s="2">
        <v>11</v>
      </c>
      <c r="F498" s="2">
        <v>11</v>
      </c>
      <c r="G498" s="2">
        <v>9</v>
      </c>
      <c r="H498" s="2">
        <v>21</v>
      </c>
      <c r="I498" s="2">
        <v>24</v>
      </c>
      <c r="J498" s="4">
        <f t="shared" si="35"/>
        <v>94</v>
      </c>
      <c r="K498" s="5">
        <f t="shared" si="36"/>
        <v>15.666666666666666</v>
      </c>
      <c r="L498" s="4">
        <f>RANK(J498:J1112,$J$4:$J$590)</f>
        <v>491</v>
      </c>
      <c r="M498" s="2" t="str">
        <f t="shared" si="32"/>
        <v>D</v>
      </c>
      <c r="N498" s="1" t="s">
        <v>27</v>
      </c>
    </row>
    <row r="499" spans="1:14">
      <c r="A499" s="19">
        <v>496</v>
      </c>
      <c r="B499" s="23" t="s">
        <v>184</v>
      </c>
      <c r="C499" s="24">
        <v>2</v>
      </c>
      <c r="D499" s="24">
        <v>17</v>
      </c>
      <c r="E499" s="24">
        <v>18</v>
      </c>
      <c r="F499" s="24">
        <v>13</v>
      </c>
      <c r="G499" s="24">
        <v>10</v>
      </c>
      <c r="H499" s="24">
        <v>17</v>
      </c>
      <c r="I499" s="24">
        <v>19</v>
      </c>
      <c r="J499" s="4">
        <f t="shared" si="35"/>
        <v>94</v>
      </c>
      <c r="K499" s="5">
        <f t="shared" si="36"/>
        <v>15.666666666666666</v>
      </c>
      <c r="L499" s="4">
        <f>RANK(J499:J1124,$J$4:$J$590)</f>
        <v>491</v>
      </c>
      <c r="M499" s="2" t="str">
        <f t="shared" si="32"/>
        <v>D</v>
      </c>
      <c r="N499" s="1" t="s">
        <v>27</v>
      </c>
    </row>
    <row r="500" spans="1:14">
      <c r="A500" s="19">
        <v>497</v>
      </c>
      <c r="B500" s="16" t="s">
        <v>372</v>
      </c>
      <c r="C500" s="3">
        <v>1</v>
      </c>
      <c r="D500" s="2">
        <v>15</v>
      </c>
      <c r="E500" s="2">
        <v>20</v>
      </c>
      <c r="F500" s="2">
        <v>15</v>
      </c>
      <c r="G500" s="2">
        <v>12</v>
      </c>
      <c r="H500" s="2">
        <v>16</v>
      </c>
      <c r="I500" s="2">
        <v>16</v>
      </c>
      <c r="J500" s="4">
        <f t="shared" si="35"/>
        <v>94</v>
      </c>
      <c r="K500" s="5">
        <f t="shared" si="36"/>
        <v>15.666666666666666</v>
      </c>
      <c r="L500" s="4">
        <f>RANK(J500:J1206,$J$4:$J$590)</f>
        <v>491</v>
      </c>
      <c r="M500" s="2" t="str">
        <f t="shared" si="32"/>
        <v>D</v>
      </c>
      <c r="N500" s="1" t="s">
        <v>399</v>
      </c>
    </row>
    <row r="501" spans="1:14">
      <c r="A501" s="19">
        <v>498</v>
      </c>
      <c r="B501" s="16" t="s">
        <v>378</v>
      </c>
      <c r="C501" s="3">
        <v>2</v>
      </c>
      <c r="D501" s="2">
        <v>20</v>
      </c>
      <c r="E501" s="2">
        <v>18</v>
      </c>
      <c r="F501" s="2">
        <v>18</v>
      </c>
      <c r="G501" s="2">
        <v>9</v>
      </c>
      <c r="H501" s="2">
        <v>16</v>
      </c>
      <c r="I501" s="2">
        <v>13</v>
      </c>
      <c r="J501" s="4">
        <f t="shared" si="35"/>
        <v>94</v>
      </c>
      <c r="K501" s="5">
        <f t="shared" si="36"/>
        <v>15.666666666666666</v>
      </c>
      <c r="L501" s="4">
        <f>RANK(J501:J1207,$J$4:$J$590)</f>
        <v>491</v>
      </c>
      <c r="M501" s="2" t="str">
        <f t="shared" si="32"/>
        <v>D</v>
      </c>
      <c r="N501" s="1" t="s">
        <v>399</v>
      </c>
    </row>
    <row r="502" spans="1:14">
      <c r="A502" s="19">
        <v>499</v>
      </c>
      <c r="B502" s="23" t="s">
        <v>170</v>
      </c>
      <c r="C502" s="24">
        <v>1</v>
      </c>
      <c r="D502" s="24">
        <v>23</v>
      </c>
      <c r="E502" s="24">
        <v>14</v>
      </c>
      <c r="F502" s="24">
        <v>15</v>
      </c>
      <c r="G502" s="24">
        <v>8</v>
      </c>
      <c r="H502" s="24">
        <v>11</v>
      </c>
      <c r="I502" s="24">
        <v>22</v>
      </c>
      <c r="J502" s="4">
        <f t="shared" si="35"/>
        <v>93</v>
      </c>
      <c r="K502" s="5">
        <f t="shared" si="36"/>
        <v>15.5</v>
      </c>
      <c r="L502" s="4">
        <f>RANK(J502:J1118,$J$4:$J$590)</f>
        <v>499</v>
      </c>
      <c r="M502" s="2" t="str">
        <f t="shared" si="32"/>
        <v>D</v>
      </c>
      <c r="N502" s="1" t="s">
        <v>27</v>
      </c>
    </row>
    <row r="503" spans="1:14">
      <c r="A503" s="19">
        <v>500</v>
      </c>
      <c r="B503" s="23" t="s">
        <v>202</v>
      </c>
      <c r="C503" s="24">
        <v>2</v>
      </c>
      <c r="D503" s="24">
        <v>18</v>
      </c>
      <c r="E503" s="24">
        <v>13</v>
      </c>
      <c r="F503" s="24">
        <v>10</v>
      </c>
      <c r="G503" s="24">
        <v>10</v>
      </c>
      <c r="H503" s="24">
        <v>20</v>
      </c>
      <c r="I503" s="24">
        <v>22</v>
      </c>
      <c r="J503" s="4">
        <f t="shared" si="35"/>
        <v>93</v>
      </c>
      <c r="K503" s="5">
        <f t="shared" si="36"/>
        <v>15.5</v>
      </c>
      <c r="L503" s="4">
        <f>RANK(J503:J1150,$J$4:$J$590)</f>
        <v>499</v>
      </c>
      <c r="M503" s="2" t="str">
        <f t="shared" si="32"/>
        <v>D</v>
      </c>
      <c r="N503" s="1" t="s">
        <v>250</v>
      </c>
    </row>
    <row r="504" spans="1:14">
      <c r="A504" s="19">
        <v>501</v>
      </c>
      <c r="B504" s="16" t="s">
        <v>443</v>
      </c>
      <c r="C504" s="2">
        <v>1</v>
      </c>
      <c r="D504" s="2">
        <v>13</v>
      </c>
      <c r="E504" s="2">
        <v>26</v>
      </c>
      <c r="F504" s="2">
        <v>14</v>
      </c>
      <c r="G504" s="2">
        <v>11</v>
      </c>
      <c r="H504" s="2">
        <v>11</v>
      </c>
      <c r="I504" s="2">
        <v>18</v>
      </c>
      <c r="J504" s="4">
        <f t="shared" si="35"/>
        <v>93</v>
      </c>
      <c r="K504" s="5">
        <f t="shared" si="36"/>
        <v>15.5</v>
      </c>
      <c r="L504" s="4">
        <f>RANK(J504:J1258,$J$4:$J$590)</f>
        <v>499</v>
      </c>
      <c r="M504" s="2" t="str">
        <f t="shared" si="32"/>
        <v>D</v>
      </c>
      <c r="N504" s="1" t="s">
        <v>492</v>
      </c>
    </row>
    <row r="505" spans="1:14">
      <c r="A505" s="19">
        <v>502</v>
      </c>
      <c r="B505" s="1" t="s">
        <v>68</v>
      </c>
      <c r="C505" s="2">
        <v>2</v>
      </c>
      <c r="D505" s="2">
        <v>19</v>
      </c>
      <c r="E505" s="2">
        <v>14</v>
      </c>
      <c r="F505" s="2">
        <v>15</v>
      </c>
      <c r="G505" s="2">
        <v>12</v>
      </c>
      <c r="H505" s="2">
        <v>13</v>
      </c>
      <c r="I505" s="2">
        <v>19</v>
      </c>
      <c r="J505" s="4">
        <f t="shared" si="35"/>
        <v>92</v>
      </c>
      <c r="K505" s="5">
        <f t="shared" si="36"/>
        <v>15.333333333333334</v>
      </c>
      <c r="L505" s="4">
        <f>RANK(J505:J1091,$J$4:$J$590)</f>
        <v>502</v>
      </c>
      <c r="M505" s="2" t="str">
        <f t="shared" si="32"/>
        <v>D</v>
      </c>
      <c r="N505" s="1" t="s">
        <v>27</v>
      </c>
    </row>
    <row r="506" spans="1:14">
      <c r="A506" s="19">
        <v>503</v>
      </c>
      <c r="B506" s="1" t="s">
        <v>116</v>
      </c>
      <c r="C506" s="2">
        <v>2</v>
      </c>
      <c r="D506" s="2">
        <v>20</v>
      </c>
      <c r="E506" s="2">
        <v>11</v>
      </c>
      <c r="F506" s="2">
        <v>28</v>
      </c>
      <c r="G506" s="2">
        <v>8</v>
      </c>
      <c r="H506" s="2">
        <v>15</v>
      </c>
      <c r="I506" s="2">
        <v>10</v>
      </c>
      <c r="J506" s="4">
        <f t="shared" si="35"/>
        <v>92</v>
      </c>
      <c r="K506" s="5">
        <f t="shared" si="36"/>
        <v>15.333333333333334</v>
      </c>
      <c r="L506" s="4">
        <f>RANK(J506:J1109,$J$4:$J$590)</f>
        <v>502</v>
      </c>
      <c r="M506" s="2" t="str">
        <f t="shared" si="32"/>
        <v>D</v>
      </c>
      <c r="N506" s="1" t="s">
        <v>27</v>
      </c>
    </row>
    <row r="507" spans="1:14">
      <c r="A507" s="19">
        <v>504</v>
      </c>
      <c r="B507" s="1" t="s">
        <v>160</v>
      </c>
      <c r="C507" s="2">
        <v>1</v>
      </c>
      <c r="D507" s="2">
        <v>21</v>
      </c>
      <c r="E507" s="2">
        <v>12</v>
      </c>
      <c r="F507" s="2">
        <v>13</v>
      </c>
      <c r="G507" s="2">
        <v>13</v>
      </c>
      <c r="H507" s="2">
        <v>12</v>
      </c>
      <c r="I507" s="2">
        <v>21</v>
      </c>
      <c r="J507" s="4">
        <f t="shared" si="35"/>
        <v>92</v>
      </c>
      <c r="K507" s="5">
        <f t="shared" si="36"/>
        <v>15.333333333333334</v>
      </c>
      <c r="L507" s="4">
        <f>RANK(J507:J1122,$J$4:$J$590)</f>
        <v>502</v>
      </c>
      <c r="M507" s="2" t="str">
        <f t="shared" si="32"/>
        <v>D</v>
      </c>
      <c r="N507" s="1" t="s">
        <v>27</v>
      </c>
    </row>
    <row r="508" spans="1:14">
      <c r="A508" s="19">
        <v>505</v>
      </c>
      <c r="B508" s="23" t="s">
        <v>176</v>
      </c>
      <c r="C508" s="24">
        <v>2</v>
      </c>
      <c r="D508" s="24">
        <v>20</v>
      </c>
      <c r="E508" s="24">
        <v>10</v>
      </c>
      <c r="F508" s="24">
        <v>16</v>
      </c>
      <c r="G508" s="24">
        <v>8</v>
      </c>
      <c r="H508" s="24">
        <v>18</v>
      </c>
      <c r="I508" s="24">
        <v>20</v>
      </c>
      <c r="J508" s="4">
        <f t="shared" si="35"/>
        <v>92</v>
      </c>
      <c r="K508" s="5">
        <f t="shared" si="36"/>
        <v>15.333333333333334</v>
      </c>
      <c r="L508" s="4">
        <f>RANK(J508:J1131,$J$4:$J$590)</f>
        <v>502</v>
      </c>
      <c r="M508" s="2" t="str">
        <f t="shared" si="32"/>
        <v>D</v>
      </c>
      <c r="N508" s="1" t="s">
        <v>27</v>
      </c>
    </row>
    <row r="509" spans="1:14">
      <c r="A509" s="19">
        <v>506</v>
      </c>
      <c r="B509" s="23" t="s">
        <v>195</v>
      </c>
      <c r="C509" s="24">
        <v>2</v>
      </c>
      <c r="D509" s="24">
        <v>20</v>
      </c>
      <c r="E509" s="24">
        <v>13</v>
      </c>
      <c r="F509" s="24">
        <v>8</v>
      </c>
      <c r="G509" s="24">
        <v>16</v>
      </c>
      <c r="H509" s="24">
        <v>14</v>
      </c>
      <c r="I509" s="24">
        <v>21</v>
      </c>
      <c r="J509" s="4">
        <f t="shared" ref="J509:J540" si="37">SUM(D509:I509)</f>
        <v>92</v>
      </c>
      <c r="K509" s="5">
        <f t="shared" ref="K509:K540" si="38">AVERAGE(D509:I509)</f>
        <v>15.333333333333334</v>
      </c>
      <c r="L509" s="4">
        <f>RANK(J509:J1144,$J$4:$J$590)</f>
        <v>502</v>
      </c>
      <c r="M509" s="2" t="str">
        <f t="shared" si="32"/>
        <v>D</v>
      </c>
      <c r="N509" s="1" t="s">
        <v>250</v>
      </c>
    </row>
    <row r="510" spans="1:14">
      <c r="A510" s="19">
        <v>507</v>
      </c>
      <c r="B510" s="23" t="s">
        <v>197</v>
      </c>
      <c r="C510" s="24">
        <v>1</v>
      </c>
      <c r="D510" s="24">
        <v>14</v>
      </c>
      <c r="E510" s="24">
        <v>14</v>
      </c>
      <c r="F510" s="24">
        <v>13</v>
      </c>
      <c r="G510" s="24">
        <v>9</v>
      </c>
      <c r="H510" s="24">
        <v>22</v>
      </c>
      <c r="I510" s="24">
        <v>20</v>
      </c>
      <c r="J510" s="4">
        <f t="shared" si="37"/>
        <v>92</v>
      </c>
      <c r="K510" s="5">
        <f t="shared" si="38"/>
        <v>15.333333333333334</v>
      </c>
      <c r="L510" s="4">
        <f>RANK(J510:J1147,$J$4:$J$590)</f>
        <v>502</v>
      </c>
      <c r="M510" s="2" t="str">
        <f t="shared" si="32"/>
        <v>D</v>
      </c>
      <c r="N510" s="1" t="s">
        <v>250</v>
      </c>
    </row>
    <row r="511" spans="1:14">
      <c r="A511" s="19">
        <v>508</v>
      </c>
      <c r="B511" s="25" t="s">
        <v>316</v>
      </c>
      <c r="C511" s="24">
        <v>2</v>
      </c>
      <c r="D511" s="24">
        <v>20</v>
      </c>
      <c r="E511" s="24">
        <v>15</v>
      </c>
      <c r="F511" s="24">
        <v>17</v>
      </c>
      <c r="G511" s="24">
        <v>13</v>
      </c>
      <c r="H511" s="24">
        <v>15</v>
      </c>
      <c r="I511" s="24">
        <v>12</v>
      </c>
      <c r="J511" s="4">
        <f t="shared" si="37"/>
        <v>92</v>
      </c>
      <c r="K511" s="5">
        <f t="shared" si="38"/>
        <v>15.333333333333334</v>
      </c>
      <c r="L511" s="4">
        <f>RANK(J511:J1217,$J$4:$J$590)</f>
        <v>502</v>
      </c>
      <c r="M511" s="2" t="str">
        <f t="shared" si="32"/>
        <v>D</v>
      </c>
      <c r="N511" s="1" t="s">
        <v>399</v>
      </c>
    </row>
    <row r="512" spans="1:14">
      <c r="A512" s="19">
        <v>509</v>
      </c>
      <c r="B512" s="26" t="s">
        <v>335</v>
      </c>
      <c r="C512" s="3">
        <v>1</v>
      </c>
      <c r="D512" s="2">
        <v>12</v>
      </c>
      <c r="E512" s="2">
        <v>18</v>
      </c>
      <c r="F512" s="2">
        <v>14</v>
      </c>
      <c r="G512" s="2">
        <v>10</v>
      </c>
      <c r="H512" s="2">
        <v>17</v>
      </c>
      <c r="I512" s="2">
        <v>21</v>
      </c>
      <c r="J512" s="4">
        <f t="shared" si="37"/>
        <v>92</v>
      </c>
      <c r="K512" s="5">
        <f t="shared" si="38"/>
        <v>15.333333333333334</v>
      </c>
      <c r="L512" s="4">
        <f>RANK(J512:J1218,$J$4:$J$590)</f>
        <v>502</v>
      </c>
      <c r="M512" s="2" t="str">
        <f t="shared" si="32"/>
        <v>D</v>
      </c>
      <c r="N512" s="1" t="s">
        <v>399</v>
      </c>
    </row>
    <row r="513" spans="1:14">
      <c r="A513" s="19">
        <v>510</v>
      </c>
      <c r="B513" s="1" t="s">
        <v>148</v>
      </c>
      <c r="C513" s="2">
        <v>1</v>
      </c>
      <c r="D513" s="2">
        <v>20</v>
      </c>
      <c r="E513" s="2">
        <v>11</v>
      </c>
      <c r="F513" s="2">
        <v>15</v>
      </c>
      <c r="G513" s="2">
        <v>12</v>
      </c>
      <c r="H513" s="2">
        <v>14</v>
      </c>
      <c r="I513" s="2">
        <v>19</v>
      </c>
      <c r="J513" s="4">
        <f t="shared" si="37"/>
        <v>91</v>
      </c>
      <c r="K513" s="5">
        <f t="shared" si="38"/>
        <v>15.166666666666666</v>
      </c>
      <c r="L513" s="4">
        <f>RANK(J513:J1126,$J$4:$J$590)</f>
        <v>510</v>
      </c>
      <c r="M513" s="2" t="str">
        <f t="shared" si="32"/>
        <v>D</v>
      </c>
      <c r="N513" s="1" t="s">
        <v>27</v>
      </c>
    </row>
    <row r="514" spans="1:14">
      <c r="A514" s="19">
        <v>511</v>
      </c>
      <c r="B514" s="23" t="s">
        <v>178</v>
      </c>
      <c r="C514" s="24">
        <v>2</v>
      </c>
      <c r="D514" s="24">
        <v>17</v>
      </c>
      <c r="E514" s="24">
        <v>14</v>
      </c>
      <c r="F514" s="24">
        <v>16</v>
      </c>
      <c r="G514" s="24">
        <v>13</v>
      </c>
      <c r="H514" s="24">
        <v>16</v>
      </c>
      <c r="I514" s="24">
        <v>15</v>
      </c>
      <c r="J514" s="4">
        <f t="shared" si="37"/>
        <v>91</v>
      </c>
      <c r="K514" s="5">
        <f t="shared" si="38"/>
        <v>15.166666666666666</v>
      </c>
      <c r="L514" s="4">
        <f>RANK(J514:J1138,$J$4:$J$590)</f>
        <v>510</v>
      </c>
      <c r="M514" s="2" t="str">
        <f t="shared" si="32"/>
        <v>D</v>
      </c>
      <c r="N514" s="1" t="s">
        <v>27</v>
      </c>
    </row>
    <row r="515" spans="1:14">
      <c r="A515" s="19">
        <v>512</v>
      </c>
      <c r="B515" s="23" t="s">
        <v>214</v>
      </c>
      <c r="C515" s="24">
        <v>2</v>
      </c>
      <c r="D515" s="24">
        <v>18</v>
      </c>
      <c r="E515" s="24">
        <v>10</v>
      </c>
      <c r="F515" s="24">
        <v>16</v>
      </c>
      <c r="G515" s="24">
        <v>11</v>
      </c>
      <c r="H515" s="24">
        <v>14</v>
      </c>
      <c r="I515" s="24">
        <v>22</v>
      </c>
      <c r="J515" s="4">
        <f t="shared" si="37"/>
        <v>91</v>
      </c>
      <c r="K515" s="5">
        <f t="shared" si="38"/>
        <v>15.166666666666666</v>
      </c>
      <c r="L515" s="4">
        <f>RANK(J515:J1177,$J$4:$J$590)</f>
        <v>510</v>
      </c>
      <c r="M515" s="2" t="str">
        <f t="shared" si="32"/>
        <v>D</v>
      </c>
      <c r="N515" s="1" t="s">
        <v>250</v>
      </c>
    </row>
    <row r="516" spans="1:14">
      <c r="A516" s="19">
        <v>513</v>
      </c>
      <c r="B516" s="16" t="s">
        <v>434</v>
      </c>
      <c r="C516" s="2">
        <v>2</v>
      </c>
      <c r="D516" s="2">
        <v>18</v>
      </c>
      <c r="E516" s="2">
        <v>16</v>
      </c>
      <c r="F516" s="2">
        <v>16</v>
      </c>
      <c r="G516" s="2">
        <v>8</v>
      </c>
      <c r="H516" s="2">
        <v>12</v>
      </c>
      <c r="I516" s="2">
        <v>21</v>
      </c>
      <c r="J516" s="4">
        <f t="shared" si="37"/>
        <v>91</v>
      </c>
      <c r="K516" s="5">
        <f t="shared" si="38"/>
        <v>15.166666666666666</v>
      </c>
      <c r="L516" s="4">
        <f>RANK(J516:J1267,$J$4:$J$590)</f>
        <v>510</v>
      </c>
      <c r="M516" s="2" t="str">
        <f t="shared" ref="M516:M579" si="39">IF(K516&gt;=41,"A",IF(K516&gt;=31,"B",IF(K516&gt;=21,"C",IF(K516&gt;=11,"D",IF(K516&gt;=0,"E",)))))</f>
        <v>D</v>
      </c>
      <c r="N516" s="1" t="s">
        <v>492</v>
      </c>
    </row>
    <row r="517" spans="1:14">
      <c r="A517" s="19">
        <v>514</v>
      </c>
      <c r="B517" s="23" t="s">
        <v>181</v>
      </c>
      <c r="C517" s="24">
        <v>2</v>
      </c>
      <c r="D517" s="24">
        <v>18</v>
      </c>
      <c r="E517" s="24">
        <v>10</v>
      </c>
      <c r="F517" s="24">
        <v>22</v>
      </c>
      <c r="G517" s="24">
        <v>5</v>
      </c>
      <c r="H517" s="24">
        <v>12</v>
      </c>
      <c r="I517" s="24">
        <v>23</v>
      </c>
      <c r="J517" s="4">
        <f t="shared" si="37"/>
        <v>90</v>
      </c>
      <c r="K517" s="5">
        <f t="shared" si="38"/>
        <v>15</v>
      </c>
      <c r="L517" s="4">
        <f>RANK(J517:J1141,$J$4:$J$590)</f>
        <v>514</v>
      </c>
      <c r="M517" s="2" t="str">
        <f t="shared" si="39"/>
        <v>D</v>
      </c>
      <c r="N517" s="1" t="s">
        <v>27</v>
      </c>
    </row>
    <row r="518" spans="1:14">
      <c r="A518" s="19">
        <v>515</v>
      </c>
      <c r="B518" s="17" t="s">
        <v>527</v>
      </c>
      <c r="C518" s="2">
        <v>2</v>
      </c>
      <c r="D518" s="2">
        <v>21</v>
      </c>
      <c r="E518" s="2">
        <v>15</v>
      </c>
      <c r="F518" s="2">
        <v>15</v>
      </c>
      <c r="G518" s="2">
        <v>11</v>
      </c>
      <c r="H518" s="2">
        <v>20</v>
      </c>
      <c r="I518" s="3">
        <v>8</v>
      </c>
      <c r="J518" s="4">
        <f t="shared" si="37"/>
        <v>90</v>
      </c>
      <c r="K518" s="5">
        <f t="shared" si="38"/>
        <v>15</v>
      </c>
      <c r="L518" s="4">
        <f>RANK(J518:J1304,$J$4:$J$590)</f>
        <v>514</v>
      </c>
      <c r="M518" s="2" t="str">
        <f t="shared" si="39"/>
        <v>D</v>
      </c>
      <c r="N518" s="1" t="s">
        <v>564</v>
      </c>
    </row>
    <row r="519" spans="1:14">
      <c r="A519" s="19">
        <v>516</v>
      </c>
      <c r="B519" s="22" t="s">
        <v>562</v>
      </c>
      <c r="C519" s="2">
        <v>1</v>
      </c>
      <c r="D519" s="2">
        <v>16</v>
      </c>
      <c r="E519" s="2">
        <v>12</v>
      </c>
      <c r="F519" s="2">
        <v>16</v>
      </c>
      <c r="G519" s="2">
        <v>17</v>
      </c>
      <c r="H519" s="2">
        <v>15</v>
      </c>
      <c r="I519" s="2">
        <v>14</v>
      </c>
      <c r="J519" s="4">
        <f t="shared" si="37"/>
        <v>90</v>
      </c>
      <c r="K519" s="5">
        <f t="shared" si="38"/>
        <v>15</v>
      </c>
      <c r="L519" s="4">
        <f>RANK(J519:J1318,$J$4:$J$590)</f>
        <v>514</v>
      </c>
      <c r="M519" s="2" t="str">
        <f t="shared" si="39"/>
        <v>D</v>
      </c>
      <c r="N519" s="1" t="s">
        <v>564</v>
      </c>
    </row>
    <row r="520" spans="1:14">
      <c r="A520" s="19">
        <v>517</v>
      </c>
      <c r="B520" s="1" t="s">
        <v>279</v>
      </c>
      <c r="C520" s="2">
        <v>2</v>
      </c>
      <c r="D520" s="1">
        <v>23</v>
      </c>
      <c r="E520" s="1">
        <v>9</v>
      </c>
      <c r="F520" s="1">
        <v>18</v>
      </c>
      <c r="G520" s="1">
        <v>10</v>
      </c>
      <c r="H520" s="1">
        <v>12</v>
      </c>
      <c r="I520" s="1">
        <v>17</v>
      </c>
      <c r="J520" s="4">
        <f t="shared" si="37"/>
        <v>89</v>
      </c>
      <c r="K520" s="5">
        <f t="shared" si="38"/>
        <v>14.833333333333334</v>
      </c>
      <c r="L520" s="4">
        <f>RANK(J520:J1106,$J$4:$J$590)</f>
        <v>517</v>
      </c>
      <c r="M520" s="2" t="str">
        <f t="shared" si="39"/>
        <v>D</v>
      </c>
      <c r="N520" s="1" t="s">
        <v>28</v>
      </c>
    </row>
    <row r="521" spans="1:14">
      <c r="A521" s="19">
        <v>518</v>
      </c>
      <c r="B521" s="1" t="s">
        <v>117</v>
      </c>
      <c r="C521" s="2">
        <v>1</v>
      </c>
      <c r="D521" s="2">
        <v>20</v>
      </c>
      <c r="E521" s="2">
        <v>16</v>
      </c>
      <c r="F521" s="2">
        <v>15</v>
      </c>
      <c r="G521" s="2">
        <v>8</v>
      </c>
      <c r="H521" s="2">
        <v>11</v>
      </c>
      <c r="I521" s="2">
        <v>19</v>
      </c>
      <c r="J521" s="4">
        <f t="shared" si="37"/>
        <v>89</v>
      </c>
      <c r="K521" s="5">
        <f t="shared" si="38"/>
        <v>14.833333333333334</v>
      </c>
      <c r="L521" s="4">
        <f>RANK(J521:J1125,$J$4:$J$590)</f>
        <v>517</v>
      </c>
      <c r="M521" s="2" t="str">
        <f t="shared" si="39"/>
        <v>D</v>
      </c>
      <c r="N521" s="1" t="s">
        <v>27</v>
      </c>
    </row>
    <row r="522" spans="1:14">
      <c r="A522" s="19">
        <v>519</v>
      </c>
      <c r="B522" s="1" t="s">
        <v>150</v>
      </c>
      <c r="C522" s="2">
        <v>1</v>
      </c>
      <c r="D522" s="2">
        <v>20</v>
      </c>
      <c r="E522" s="2">
        <v>15</v>
      </c>
      <c r="F522" s="2">
        <v>16</v>
      </c>
      <c r="G522" s="2">
        <v>9</v>
      </c>
      <c r="H522" s="2">
        <v>10</v>
      </c>
      <c r="I522" s="2">
        <v>19</v>
      </c>
      <c r="J522" s="4">
        <f t="shared" si="37"/>
        <v>89</v>
      </c>
      <c r="K522" s="5">
        <f t="shared" si="38"/>
        <v>14.833333333333334</v>
      </c>
      <c r="L522" s="4">
        <f>RANK(J522:J1135,$J$4:$J$590)</f>
        <v>517</v>
      </c>
      <c r="M522" s="2" t="str">
        <f t="shared" si="39"/>
        <v>D</v>
      </c>
      <c r="N522" s="1" t="s">
        <v>27</v>
      </c>
    </row>
    <row r="523" spans="1:14">
      <c r="A523" s="19">
        <v>520</v>
      </c>
      <c r="B523" s="23" t="s">
        <v>204</v>
      </c>
      <c r="C523" s="24">
        <v>1</v>
      </c>
      <c r="D523" s="24">
        <v>18</v>
      </c>
      <c r="E523" s="24">
        <v>13</v>
      </c>
      <c r="F523" s="24">
        <v>20</v>
      </c>
      <c r="G523" s="24">
        <v>11</v>
      </c>
      <c r="H523" s="24">
        <v>11</v>
      </c>
      <c r="I523" s="24">
        <v>16</v>
      </c>
      <c r="J523" s="4">
        <f t="shared" si="37"/>
        <v>89</v>
      </c>
      <c r="K523" s="5">
        <f t="shared" si="38"/>
        <v>14.833333333333334</v>
      </c>
      <c r="L523" s="4">
        <f>RANK(J523:J1171,$J$4:$J$590)</f>
        <v>517</v>
      </c>
      <c r="M523" s="2" t="str">
        <f t="shared" si="39"/>
        <v>D</v>
      </c>
      <c r="N523" s="1" t="s">
        <v>250</v>
      </c>
    </row>
    <row r="524" spans="1:14">
      <c r="A524" s="19">
        <v>521</v>
      </c>
      <c r="B524" s="23" t="s">
        <v>296</v>
      </c>
      <c r="C524" s="24">
        <v>1</v>
      </c>
      <c r="D524" s="24">
        <v>15</v>
      </c>
      <c r="E524" s="24">
        <v>17</v>
      </c>
      <c r="F524" s="24">
        <v>24</v>
      </c>
      <c r="G524" s="24">
        <v>6</v>
      </c>
      <c r="H524" s="24">
        <v>12</v>
      </c>
      <c r="I524" s="24">
        <v>15</v>
      </c>
      <c r="J524" s="4">
        <f t="shared" si="37"/>
        <v>89</v>
      </c>
      <c r="K524" s="5">
        <f t="shared" si="38"/>
        <v>14.833333333333334</v>
      </c>
      <c r="L524" s="4">
        <f>RANK(J524:J1230,$J$4:$J$590)</f>
        <v>517</v>
      </c>
      <c r="M524" s="2" t="str">
        <f t="shared" si="39"/>
        <v>D</v>
      </c>
      <c r="N524" s="1" t="s">
        <v>399</v>
      </c>
    </row>
    <row r="525" spans="1:14">
      <c r="A525" s="19">
        <v>522</v>
      </c>
      <c r="B525" s="1" t="s">
        <v>275</v>
      </c>
      <c r="C525" s="2">
        <v>2</v>
      </c>
      <c r="D525" s="1">
        <v>17</v>
      </c>
      <c r="E525" s="1">
        <v>13</v>
      </c>
      <c r="F525" s="1">
        <v>17</v>
      </c>
      <c r="G525" s="1">
        <v>14</v>
      </c>
      <c r="H525" s="1">
        <v>13</v>
      </c>
      <c r="I525" s="1">
        <v>14</v>
      </c>
      <c r="J525" s="4">
        <f t="shared" si="37"/>
        <v>88</v>
      </c>
      <c r="K525" s="5">
        <f t="shared" si="38"/>
        <v>14.666666666666666</v>
      </c>
      <c r="L525" s="4">
        <f>RANK(J525:J1111,$J$4:$J$590)</f>
        <v>522</v>
      </c>
      <c r="M525" s="2" t="str">
        <f t="shared" si="39"/>
        <v>D</v>
      </c>
      <c r="N525" s="1" t="s">
        <v>28</v>
      </c>
    </row>
    <row r="526" spans="1:14">
      <c r="A526" s="19">
        <v>523</v>
      </c>
      <c r="B526" s="26" t="s">
        <v>344</v>
      </c>
      <c r="C526" s="3">
        <v>2</v>
      </c>
      <c r="D526" s="2">
        <v>21</v>
      </c>
      <c r="E526" s="2">
        <v>14</v>
      </c>
      <c r="F526" s="2">
        <v>11</v>
      </c>
      <c r="G526" s="2">
        <v>15</v>
      </c>
      <c r="H526" s="2">
        <v>14</v>
      </c>
      <c r="I526" s="2">
        <v>13</v>
      </c>
      <c r="J526" s="4">
        <f t="shared" si="37"/>
        <v>88</v>
      </c>
      <c r="K526" s="5">
        <f t="shared" si="38"/>
        <v>14.666666666666666</v>
      </c>
      <c r="L526" s="4">
        <f>RANK(J526:J1232,$J$4:$J$590)</f>
        <v>522</v>
      </c>
      <c r="M526" s="2" t="str">
        <f t="shared" si="39"/>
        <v>D</v>
      </c>
      <c r="N526" s="1" t="s">
        <v>399</v>
      </c>
    </row>
    <row r="527" spans="1:14">
      <c r="A527" s="19">
        <v>524</v>
      </c>
      <c r="B527" s="26" t="s">
        <v>355</v>
      </c>
      <c r="C527" s="3">
        <v>1</v>
      </c>
      <c r="D527" s="2">
        <v>12</v>
      </c>
      <c r="E527" s="2">
        <v>18</v>
      </c>
      <c r="F527" s="2">
        <v>18</v>
      </c>
      <c r="G527" s="2">
        <v>12</v>
      </c>
      <c r="H527" s="2">
        <v>11</v>
      </c>
      <c r="I527" s="2">
        <v>17</v>
      </c>
      <c r="J527" s="4">
        <f t="shared" si="37"/>
        <v>88</v>
      </c>
      <c r="K527" s="5">
        <f t="shared" si="38"/>
        <v>14.666666666666666</v>
      </c>
      <c r="L527" s="4">
        <f>RANK(J527:J1233,$J$4:$J$590)</f>
        <v>522</v>
      </c>
      <c r="M527" s="2" t="str">
        <f t="shared" si="39"/>
        <v>D</v>
      </c>
      <c r="N527" s="1" t="s">
        <v>399</v>
      </c>
    </row>
    <row r="528" spans="1:14">
      <c r="A528" s="19">
        <v>525</v>
      </c>
      <c r="B528" s="16" t="s">
        <v>433</v>
      </c>
      <c r="C528" s="2">
        <v>2</v>
      </c>
      <c r="D528" s="2">
        <v>13</v>
      </c>
      <c r="E528" s="2">
        <v>13</v>
      </c>
      <c r="F528" s="2">
        <v>15</v>
      </c>
      <c r="G528" s="2">
        <v>17</v>
      </c>
      <c r="H528" s="2">
        <v>15</v>
      </c>
      <c r="I528" s="2">
        <v>15</v>
      </c>
      <c r="J528" s="4">
        <f t="shared" si="37"/>
        <v>88</v>
      </c>
      <c r="K528" s="5">
        <f t="shared" si="38"/>
        <v>14.666666666666666</v>
      </c>
      <c r="L528" s="4">
        <f>RANK(J528:J1279,$J$4:$J$590)</f>
        <v>522</v>
      </c>
      <c r="M528" s="2" t="str">
        <f t="shared" si="39"/>
        <v>D</v>
      </c>
      <c r="N528" s="1" t="s">
        <v>492</v>
      </c>
    </row>
    <row r="529" spans="1:14">
      <c r="A529" s="19">
        <v>526</v>
      </c>
      <c r="B529" s="1" t="s">
        <v>69</v>
      </c>
      <c r="C529" s="2">
        <v>2</v>
      </c>
      <c r="D529" s="2">
        <v>21</v>
      </c>
      <c r="E529" s="2">
        <v>14</v>
      </c>
      <c r="F529" s="2">
        <v>14</v>
      </c>
      <c r="G529" s="2">
        <v>9</v>
      </c>
      <c r="H529" s="2">
        <v>13</v>
      </c>
      <c r="I529" s="2">
        <v>16</v>
      </c>
      <c r="J529" s="4">
        <f t="shared" si="37"/>
        <v>87</v>
      </c>
      <c r="K529" s="5">
        <f t="shared" si="38"/>
        <v>14.5</v>
      </c>
      <c r="L529" s="4">
        <f>RANK(J529:J1115,$J$4:$J$590)</f>
        <v>526</v>
      </c>
      <c r="M529" s="2" t="str">
        <f t="shared" si="39"/>
        <v>D</v>
      </c>
      <c r="N529" s="1" t="s">
        <v>27</v>
      </c>
    </row>
    <row r="530" spans="1:14">
      <c r="A530" s="19">
        <v>527</v>
      </c>
      <c r="B530" s="1" t="s">
        <v>70</v>
      </c>
      <c r="C530" s="2">
        <v>2</v>
      </c>
      <c r="D530" s="2">
        <v>20</v>
      </c>
      <c r="E530" s="2">
        <v>13</v>
      </c>
      <c r="F530" s="2">
        <v>19</v>
      </c>
      <c r="G530" s="2">
        <v>12</v>
      </c>
      <c r="H530" s="2">
        <v>9</v>
      </c>
      <c r="I530" s="2">
        <v>14</v>
      </c>
      <c r="J530" s="4">
        <f t="shared" si="37"/>
        <v>87</v>
      </c>
      <c r="K530" s="5">
        <f t="shared" si="38"/>
        <v>14.5</v>
      </c>
      <c r="L530" s="4">
        <f>RANK(J530:J1116,$J$4:$J$590)</f>
        <v>526</v>
      </c>
      <c r="M530" s="2" t="str">
        <f t="shared" si="39"/>
        <v>D</v>
      </c>
      <c r="N530" s="1" t="s">
        <v>27</v>
      </c>
    </row>
    <row r="531" spans="1:14">
      <c r="A531" s="19">
        <v>528</v>
      </c>
      <c r="B531" s="23" t="s">
        <v>227</v>
      </c>
      <c r="C531" s="24">
        <v>2</v>
      </c>
      <c r="D531" s="24">
        <v>20</v>
      </c>
      <c r="E531" s="24">
        <v>9</v>
      </c>
      <c r="F531" s="24">
        <v>16</v>
      </c>
      <c r="G531" s="24">
        <v>13</v>
      </c>
      <c r="H531" s="24">
        <v>13</v>
      </c>
      <c r="I531" s="24">
        <v>16</v>
      </c>
      <c r="J531" s="4">
        <f t="shared" si="37"/>
        <v>87</v>
      </c>
      <c r="K531" s="5">
        <f t="shared" si="38"/>
        <v>14.5</v>
      </c>
      <c r="L531" s="4">
        <f>RANK(J531:J1204,$J$4:$J$590)</f>
        <v>526</v>
      </c>
      <c r="M531" s="2" t="str">
        <f t="shared" si="39"/>
        <v>D</v>
      </c>
      <c r="N531" s="1" t="s">
        <v>250</v>
      </c>
    </row>
    <row r="532" spans="1:14">
      <c r="A532" s="19">
        <v>529</v>
      </c>
      <c r="B532" s="23" t="s">
        <v>308</v>
      </c>
      <c r="C532" s="24">
        <v>1</v>
      </c>
      <c r="D532" s="24">
        <v>15</v>
      </c>
      <c r="E532" s="24">
        <v>19</v>
      </c>
      <c r="F532" s="24">
        <v>22</v>
      </c>
      <c r="G532" s="24">
        <v>4</v>
      </c>
      <c r="H532" s="24">
        <v>15</v>
      </c>
      <c r="I532" s="24">
        <v>12</v>
      </c>
      <c r="J532" s="4">
        <f t="shared" si="37"/>
        <v>87</v>
      </c>
      <c r="K532" s="5">
        <f t="shared" si="38"/>
        <v>14.5</v>
      </c>
      <c r="L532" s="4">
        <f>RANK(J532:J1238,$J$4:$J$590)</f>
        <v>526</v>
      </c>
      <c r="M532" s="2" t="str">
        <f t="shared" si="39"/>
        <v>D</v>
      </c>
      <c r="N532" s="1" t="s">
        <v>399</v>
      </c>
    </row>
    <row r="533" spans="1:14">
      <c r="A533" s="19">
        <v>530</v>
      </c>
      <c r="B533" s="16" t="s">
        <v>387</v>
      </c>
      <c r="C533" s="3">
        <v>2</v>
      </c>
      <c r="D533" s="2">
        <v>17</v>
      </c>
      <c r="E533" s="2">
        <v>14</v>
      </c>
      <c r="F533" s="2">
        <v>16</v>
      </c>
      <c r="G533" s="2">
        <v>11</v>
      </c>
      <c r="H533" s="2">
        <v>14</v>
      </c>
      <c r="I533" s="2">
        <v>15</v>
      </c>
      <c r="J533" s="4">
        <f t="shared" si="37"/>
        <v>87</v>
      </c>
      <c r="K533" s="5">
        <f t="shared" si="38"/>
        <v>14.5</v>
      </c>
      <c r="L533" s="4">
        <f>RANK(J533:J1239,$J$4:$J$590)</f>
        <v>526</v>
      </c>
      <c r="M533" s="2" t="str">
        <f t="shared" si="39"/>
        <v>D</v>
      </c>
      <c r="N533" s="1" t="s">
        <v>399</v>
      </c>
    </row>
    <row r="534" spans="1:14">
      <c r="A534" s="19">
        <v>531</v>
      </c>
      <c r="B534" s="16" t="s">
        <v>520</v>
      </c>
      <c r="C534" s="2">
        <v>2</v>
      </c>
      <c r="D534" s="2">
        <v>17</v>
      </c>
      <c r="E534" s="2">
        <v>9</v>
      </c>
      <c r="F534" s="2">
        <v>12</v>
      </c>
      <c r="G534" s="2">
        <v>21</v>
      </c>
      <c r="H534" s="2">
        <v>15</v>
      </c>
      <c r="I534" s="2">
        <v>13</v>
      </c>
      <c r="J534" s="4">
        <f t="shared" si="37"/>
        <v>87</v>
      </c>
      <c r="K534" s="5">
        <f t="shared" si="38"/>
        <v>14.5</v>
      </c>
      <c r="L534" s="4">
        <f>RANK(J534:J1311,$J$4:$J$590)</f>
        <v>526</v>
      </c>
      <c r="M534" s="2" t="str">
        <f t="shared" si="39"/>
        <v>D</v>
      </c>
      <c r="N534" s="1" t="s">
        <v>564</v>
      </c>
    </row>
    <row r="535" spans="1:14">
      <c r="A535" s="19">
        <v>532</v>
      </c>
      <c r="B535" s="16" t="s">
        <v>521</v>
      </c>
      <c r="C535" s="2">
        <v>2</v>
      </c>
      <c r="D535" s="2">
        <v>15</v>
      </c>
      <c r="E535" s="2">
        <v>6</v>
      </c>
      <c r="F535" s="2">
        <v>15</v>
      </c>
      <c r="G535" s="2">
        <v>13</v>
      </c>
      <c r="H535" s="2">
        <v>18</v>
      </c>
      <c r="I535" s="2">
        <v>20</v>
      </c>
      <c r="J535" s="4">
        <f t="shared" si="37"/>
        <v>87</v>
      </c>
      <c r="K535" s="5">
        <f t="shared" si="38"/>
        <v>14.5</v>
      </c>
      <c r="L535" s="4">
        <f>RANK(J535:J1314,$J$4:$J$590)</f>
        <v>526</v>
      </c>
      <c r="M535" s="2" t="str">
        <f t="shared" si="39"/>
        <v>D</v>
      </c>
      <c r="N535" s="1" t="s">
        <v>564</v>
      </c>
    </row>
    <row r="536" spans="1:14">
      <c r="A536" s="19">
        <v>533</v>
      </c>
      <c r="B536" s="23" t="s">
        <v>179</v>
      </c>
      <c r="C536" s="24">
        <v>2</v>
      </c>
      <c r="D536" s="24">
        <v>20</v>
      </c>
      <c r="E536" s="24">
        <v>9</v>
      </c>
      <c r="F536" s="24">
        <v>13</v>
      </c>
      <c r="G536" s="24">
        <v>8</v>
      </c>
      <c r="H536" s="24">
        <v>17</v>
      </c>
      <c r="I536" s="24">
        <v>19</v>
      </c>
      <c r="J536" s="4">
        <f t="shared" si="37"/>
        <v>86</v>
      </c>
      <c r="K536" s="5">
        <f t="shared" si="38"/>
        <v>14.333333333333334</v>
      </c>
      <c r="L536" s="4">
        <f>RANK(J536:J1160,$J$4:$J$590)</f>
        <v>533</v>
      </c>
      <c r="M536" s="2" t="str">
        <f t="shared" si="39"/>
        <v>D</v>
      </c>
      <c r="N536" s="1" t="s">
        <v>27</v>
      </c>
    </row>
    <row r="537" spans="1:14">
      <c r="A537" s="19">
        <v>534</v>
      </c>
      <c r="B537" s="23" t="s">
        <v>294</v>
      </c>
      <c r="C537" s="24">
        <v>1</v>
      </c>
      <c r="D537" s="24">
        <v>15</v>
      </c>
      <c r="E537" s="24">
        <v>16</v>
      </c>
      <c r="F537" s="24">
        <v>18</v>
      </c>
      <c r="G537" s="24">
        <v>8</v>
      </c>
      <c r="H537" s="24">
        <v>14</v>
      </c>
      <c r="I537" s="24">
        <v>15</v>
      </c>
      <c r="J537" s="4">
        <f t="shared" si="37"/>
        <v>86</v>
      </c>
      <c r="K537" s="5">
        <f t="shared" si="38"/>
        <v>14.333333333333334</v>
      </c>
      <c r="L537" s="4">
        <f>RANK(J537:J1243,$J$4:$J$590)</f>
        <v>533</v>
      </c>
      <c r="M537" s="2" t="str">
        <f t="shared" si="39"/>
        <v>D</v>
      </c>
      <c r="N537" s="1" t="s">
        <v>399</v>
      </c>
    </row>
    <row r="538" spans="1:14">
      <c r="A538" s="19">
        <v>535</v>
      </c>
      <c r="B538" s="23" t="s">
        <v>298</v>
      </c>
      <c r="C538" s="24">
        <v>2</v>
      </c>
      <c r="D538" s="24">
        <v>20</v>
      </c>
      <c r="E538" s="24">
        <v>12</v>
      </c>
      <c r="F538" s="24">
        <v>12</v>
      </c>
      <c r="G538" s="24">
        <v>11</v>
      </c>
      <c r="H538" s="24">
        <v>13</v>
      </c>
      <c r="I538" s="24">
        <v>18</v>
      </c>
      <c r="J538" s="4">
        <f t="shared" si="37"/>
        <v>86</v>
      </c>
      <c r="K538" s="5">
        <f t="shared" si="38"/>
        <v>14.333333333333334</v>
      </c>
      <c r="L538" s="4">
        <f>RANK(J538:J1244,$J$4:$J$590)</f>
        <v>533</v>
      </c>
      <c r="M538" s="2" t="str">
        <f t="shared" si="39"/>
        <v>D</v>
      </c>
      <c r="N538" s="1" t="s">
        <v>399</v>
      </c>
    </row>
    <row r="539" spans="1:14">
      <c r="A539" s="19">
        <v>536</v>
      </c>
      <c r="B539" s="8" t="s">
        <v>45</v>
      </c>
      <c r="C539" s="6">
        <v>2</v>
      </c>
      <c r="D539" s="6">
        <v>21</v>
      </c>
      <c r="E539" s="6">
        <v>12</v>
      </c>
      <c r="F539" s="6">
        <v>19</v>
      </c>
      <c r="G539" s="6">
        <v>11</v>
      </c>
      <c r="H539" s="6">
        <v>8</v>
      </c>
      <c r="I539" s="6">
        <v>14</v>
      </c>
      <c r="J539" s="4">
        <f t="shared" si="37"/>
        <v>85</v>
      </c>
      <c r="K539" s="5">
        <f t="shared" si="38"/>
        <v>14.166666666666666</v>
      </c>
      <c r="L539" s="4">
        <f>RANK(J539:J1125,$J$4:$J$590)</f>
        <v>536</v>
      </c>
      <c r="M539" s="2" t="str">
        <f t="shared" si="39"/>
        <v>D</v>
      </c>
      <c r="N539" s="1" t="s">
        <v>28</v>
      </c>
    </row>
    <row r="540" spans="1:14">
      <c r="A540" s="19">
        <v>537</v>
      </c>
      <c r="B540" s="23" t="s">
        <v>173</v>
      </c>
      <c r="C540" s="24">
        <v>2</v>
      </c>
      <c r="D540" s="24">
        <v>18</v>
      </c>
      <c r="E540" s="24">
        <v>11</v>
      </c>
      <c r="F540" s="24">
        <v>18</v>
      </c>
      <c r="G540" s="24">
        <v>9</v>
      </c>
      <c r="H540" s="24">
        <v>13</v>
      </c>
      <c r="I540" s="24">
        <v>16</v>
      </c>
      <c r="J540" s="4">
        <f t="shared" si="37"/>
        <v>85</v>
      </c>
      <c r="K540" s="5">
        <f t="shared" si="38"/>
        <v>14.166666666666666</v>
      </c>
      <c r="L540" s="4">
        <f>RANK(J540:J1159,$J$4:$J$590)</f>
        <v>536</v>
      </c>
      <c r="M540" s="2" t="str">
        <f t="shared" si="39"/>
        <v>D</v>
      </c>
      <c r="N540" s="1" t="s">
        <v>27</v>
      </c>
    </row>
    <row r="541" spans="1:14">
      <c r="A541" s="19">
        <v>538</v>
      </c>
      <c r="B541" s="7" t="s">
        <v>257</v>
      </c>
      <c r="C541" s="6">
        <v>2</v>
      </c>
      <c r="D541" s="6">
        <v>12</v>
      </c>
      <c r="E541" s="6">
        <v>12</v>
      </c>
      <c r="F541" s="6">
        <v>24</v>
      </c>
      <c r="G541" s="6">
        <v>5</v>
      </c>
      <c r="H541" s="6">
        <v>12</v>
      </c>
      <c r="I541" s="6">
        <v>19</v>
      </c>
      <c r="J541" s="4">
        <f t="shared" ref="J541:J572" si="40">SUM(D541:I541)</f>
        <v>84</v>
      </c>
      <c r="K541" s="5">
        <f t="shared" ref="K541:K572" si="41">AVERAGE(D541:I541)</f>
        <v>14</v>
      </c>
      <c r="L541" s="4">
        <f>RANK(J541:J1127,$J$4:$J$590)</f>
        <v>538</v>
      </c>
      <c r="M541" s="2" t="str">
        <f t="shared" si="39"/>
        <v>D</v>
      </c>
      <c r="N541" s="1" t="s">
        <v>28</v>
      </c>
    </row>
    <row r="542" spans="1:14">
      <c r="A542" s="19">
        <v>539</v>
      </c>
      <c r="B542" s="1" t="s">
        <v>281</v>
      </c>
      <c r="C542" s="2">
        <v>2</v>
      </c>
      <c r="D542" s="1">
        <v>18</v>
      </c>
      <c r="E542" s="1">
        <v>12</v>
      </c>
      <c r="F542" s="1">
        <v>16</v>
      </c>
      <c r="G542" s="1">
        <v>10</v>
      </c>
      <c r="H542" s="1">
        <v>10</v>
      </c>
      <c r="I542" s="1">
        <v>18</v>
      </c>
      <c r="J542" s="4">
        <f t="shared" si="40"/>
        <v>84</v>
      </c>
      <c r="K542" s="5">
        <f t="shared" si="41"/>
        <v>14</v>
      </c>
      <c r="L542" s="4">
        <f>RANK(J542:J1128,$J$4:$J$590)</f>
        <v>538</v>
      </c>
      <c r="M542" s="2" t="str">
        <f t="shared" si="39"/>
        <v>D</v>
      </c>
      <c r="N542" s="1" t="s">
        <v>28</v>
      </c>
    </row>
    <row r="543" spans="1:14">
      <c r="A543" s="19">
        <v>540</v>
      </c>
      <c r="B543" s="1" t="s">
        <v>156</v>
      </c>
      <c r="C543" s="2">
        <v>2</v>
      </c>
      <c r="D543" s="2">
        <v>15</v>
      </c>
      <c r="E543" s="2">
        <v>10</v>
      </c>
      <c r="F543" s="2">
        <v>15</v>
      </c>
      <c r="G543" s="2">
        <v>15</v>
      </c>
      <c r="H543" s="2">
        <v>17</v>
      </c>
      <c r="I543" s="2">
        <v>12</v>
      </c>
      <c r="J543" s="4">
        <f t="shared" si="40"/>
        <v>84</v>
      </c>
      <c r="K543" s="5">
        <f t="shared" si="41"/>
        <v>14</v>
      </c>
      <c r="L543" s="4">
        <f>RANK(J543:J1157,$J$4:$J$590)</f>
        <v>538</v>
      </c>
      <c r="M543" s="2" t="str">
        <f t="shared" si="39"/>
        <v>D</v>
      </c>
      <c r="N543" s="1" t="s">
        <v>27</v>
      </c>
    </row>
    <row r="544" spans="1:14">
      <c r="A544" s="19">
        <v>541</v>
      </c>
      <c r="B544" s="16" t="s">
        <v>497</v>
      </c>
      <c r="C544" s="2">
        <v>2</v>
      </c>
      <c r="D544" s="2">
        <v>16</v>
      </c>
      <c r="E544" s="2">
        <v>11</v>
      </c>
      <c r="F544" s="2">
        <v>15</v>
      </c>
      <c r="G544" s="2">
        <v>12</v>
      </c>
      <c r="H544" s="2">
        <v>11</v>
      </c>
      <c r="I544" s="2">
        <v>19</v>
      </c>
      <c r="J544" s="4">
        <f t="shared" si="40"/>
        <v>84</v>
      </c>
      <c r="K544" s="5">
        <f t="shared" si="41"/>
        <v>14</v>
      </c>
      <c r="L544" s="4">
        <f>RANK(J544:J1313,$J$4:$J$590)</f>
        <v>538</v>
      </c>
      <c r="M544" s="2" t="str">
        <f t="shared" si="39"/>
        <v>D</v>
      </c>
      <c r="N544" s="1" t="s">
        <v>564</v>
      </c>
    </row>
    <row r="545" spans="1:14">
      <c r="A545" s="19">
        <v>542</v>
      </c>
      <c r="B545" s="16" t="s">
        <v>403</v>
      </c>
      <c r="C545" s="2">
        <v>1</v>
      </c>
      <c r="D545" s="2">
        <v>12</v>
      </c>
      <c r="E545" s="2">
        <v>12</v>
      </c>
      <c r="F545" s="2">
        <v>16</v>
      </c>
      <c r="G545" s="2">
        <v>11</v>
      </c>
      <c r="H545" s="2">
        <v>15</v>
      </c>
      <c r="I545" s="2">
        <v>17</v>
      </c>
      <c r="J545" s="4">
        <f t="shared" si="40"/>
        <v>83</v>
      </c>
      <c r="K545" s="5">
        <f t="shared" si="41"/>
        <v>13.833333333333334</v>
      </c>
      <c r="L545" s="4">
        <f>RANK(J545:J1286,$J$4:$J$590)</f>
        <v>542</v>
      </c>
      <c r="M545" s="2" t="str">
        <f t="shared" si="39"/>
        <v>D</v>
      </c>
      <c r="N545" s="1" t="s">
        <v>492</v>
      </c>
    </row>
    <row r="546" spans="1:14">
      <c r="A546" s="19">
        <v>543</v>
      </c>
      <c r="B546" s="16" t="s">
        <v>500</v>
      </c>
      <c r="C546" s="2">
        <v>1</v>
      </c>
      <c r="D546" s="2">
        <v>19</v>
      </c>
      <c r="E546" s="2">
        <v>10</v>
      </c>
      <c r="F546" s="2">
        <v>14</v>
      </c>
      <c r="G546" s="2">
        <v>9</v>
      </c>
      <c r="H546" s="2">
        <v>15</v>
      </c>
      <c r="I546" s="2">
        <v>16</v>
      </c>
      <c r="J546" s="4">
        <f t="shared" si="40"/>
        <v>83</v>
      </c>
      <c r="K546" s="5">
        <f t="shared" si="41"/>
        <v>13.833333333333334</v>
      </c>
      <c r="L546" s="4">
        <f>RANK(J546:J1315,$J$4:$J$590)</f>
        <v>542</v>
      </c>
      <c r="M546" s="2" t="str">
        <f t="shared" si="39"/>
        <v>D</v>
      </c>
      <c r="N546" s="1" t="s">
        <v>564</v>
      </c>
    </row>
    <row r="547" spans="1:14">
      <c r="A547" s="19">
        <v>544</v>
      </c>
      <c r="B547" s="1" t="s">
        <v>135</v>
      </c>
      <c r="C547" s="2">
        <v>1</v>
      </c>
      <c r="D547" s="2">
        <v>17</v>
      </c>
      <c r="E547" s="2">
        <v>12</v>
      </c>
      <c r="F547" s="2">
        <v>11</v>
      </c>
      <c r="G547" s="2">
        <v>8</v>
      </c>
      <c r="H547" s="2">
        <v>16</v>
      </c>
      <c r="I547" s="2">
        <v>18</v>
      </c>
      <c r="J547" s="4">
        <f t="shared" si="40"/>
        <v>82</v>
      </c>
      <c r="K547" s="5">
        <f t="shared" si="41"/>
        <v>13.666666666666666</v>
      </c>
      <c r="L547" s="4">
        <f>RANK(J547:J1157,$J$4:$J$590)</f>
        <v>544</v>
      </c>
      <c r="M547" s="2" t="str">
        <f t="shared" si="39"/>
        <v>D</v>
      </c>
      <c r="N547" s="1" t="s">
        <v>27</v>
      </c>
    </row>
    <row r="548" spans="1:14">
      <c r="A548" s="19">
        <v>545</v>
      </c>
      <c r="B548" s="23" t="s">
        <v>305</v>
      </c>
      <c r="C548" s="24">
        <v>1</v>
      </c>
      <c r="D548" s="24">
        <v>10</v>
      </c>
      <c r="E548" s="24">
        <v>12</v>
      </c>
      <c r="F548" s="24">
        <v>26</v>
      </c>
      <c r="G548" s="24">
        <v>7</v>
      </c>
      <c r="H548" s="24">
        <v>12</v>
      </c>
      <c r="I548" s="24">
        <v>15</v>
      </c>
      <c r="J548" s="4">
        <f t="shared" si="40"/>
        <v>82</v>
      </c>
      <c r="K548" s="5">
        <f t="shared" si="41"/>
        <v>13.666666666666666</v>
      </c>
      <c r="L548" s="4">
        <f>RANK(J548:J1254,$J$4:$J$590)</f>
        <v>544</v>
      </c>
      <c r="M548" s="2" t="str">
        <f t="shared" si="39"/>
        <v>D</v>
      </c>
      <c r="N548" s="1" t="s">
        <v>399</v>
      </c>
    </row>
    <row r="549" spans="1:14">
      <c r="A549" s="19">
        <v>546</v>
      </c>
      <c r="B549" s="1" t="s">
        <v>66</v>
      </c>
      <c r="C549" s="2">
        <v>2</v>
      </c>
      <c r="D549" s="2">
        <v>8</v>
      </c>
      <c r="E549" s="2">
        <v>9</v>
      </c>
      <c r="F549" s="2">
        <v>19</v>
      </c>
      <c r="G549" s="2">
        <v>14</v>
      </c>
      <c r="H549" s="2">
        <v>15</v>
      </c>
      <c r="I549" s="2">
        <v>15</v>
      </c>
      <c r="J549" s="4">
        <f t="shared" si="40"/>
        <v>80</v>
      </c>
      <c r="K549" s="5">
        <f t="shared" si="41"/>
        <v>13.333333333333334</v>
      </c>
      <c r="L549" s="4">
        <f>RANK(J549:J1135,$J$4:$J$590)</f>
        <v>546</v>
      </c>
      <c r="M549" s="2" t="str">
        <f t="shared" si="39"/>
        <v>D</v>
      </c>
      <c r="N549" s="1" t="s">
        <v>27</v>
      </c>
    </row>
    <row r="550" spans="1:14">
      <c r="A550" s="19">
        <v>547</v>
      </c>
      <c r="B550" s="1" t="s">
        <v>94</v>
      </c>
      <c r="C550" s="2">
        <v>2</v>
      </c>
      <c r="D550" s="2">
        <v>17</v>
      </c>
      <c r="E550" s="2">
        <v>16</v>
      </c>
      <c r="F550" s="2">
        <v>6</v>
      </c>
      <c r="G550" s="2">
        <v>15</v>
      </c>
      <c r="H550" s="2">
        <v>12</v>
      </c>
      <c r="I550" s="2">
        <v>14</v>
      </c>
      <c r="J550" s="4">
        <f t="shared" si="40"/>
        <v>80</v>
      </c>
      <c r="K550" s="5">
        <f t="shared" si="41"/>
        <v>13.333333333333334</v>
      </c>
      <c r="L550" s="4">
        <f>RANK(J550:J1150,$J$4:$J$590)</f>
        <v>546</v>
      </c>
      <c r="M550" s="2" t="str">
        <f t="shared" si="39"/>
        <v>D</v>
      </c>
      <c r="N550" s="1" t="s">
        <v>27</v>
      </c>
    </row>
    <row r="551" spans="1:14">
      <c r="A551" s="19">
        <v>548</v>
      </c>
      <c r="B551" s="1" t="s">
        <v>159</v>
      </c>
      <c r="C551" s="2">
        <v>1</v>
      </c>
      <c r="D551" s="2">
        <v>15</v>
      </c>
      <c r="E551" s="2">
        <v>17</v>
      </c>
      <c r="F551" s="2">
        <v>14</v>
      </c>
      <c r="G551" s="2">
        <v>7</v>
      </c>
      <c r="H551" s="2">
        <v>9</v>
      </c>
      <c r="I551" s="2">
        <v>18</v>
      </c>
      <c r="J551" s="4">
        <f t="shared" si="40"/>
        <v>80</v>
      </c>
      <c r="K551" s="5">
        <f t="shared" si="41"/>
        <v>13.333333333333334</v>
      </c>
      <c r="L551" s="4">
        <f>RANK(J551:J1166,$J$4:$J$590)</f>
        <v>546</v>
      </c>
      <c r="M551" s="2" t="str">
        <f t="shared" si="39"/>
        <v>D</v>
      </c>
      <c r="N551" s="1" t="s">
        <v>27</v>
      </c>
    </row>
    <row r="552" spans="1:14">
      <c r="A552" s="19">
        <v>549</v>
      </c>
      <c r="B552" s="9" t="s">
        <v>41</v>
      </c>
      <c r="C552" s="6">
        <v>2</v>
      </c>
      <c r="D552" s="6">
        <v>15</v>
      </c>
      <c r="E552" s="6">
        <v>14</v>
      </c>
      <c r="F552" s="6">
        <v>10</v>
      </c>
      <c r="G552" s="6">
        <v>11</v>
      </c>
      <c r="H552" s="6">
        <v>8</v>
      </c>
      <c r="I552" s="6">
        <v>21</v>
      </c>
      <c r="J552" s="4">
        <f t="shared" si="40"/>
        <v>79</v>
      </c>
      <c r="K552" s="5">
        <f t="shared" si="41"/>
        <v>13.166666666666666</v>
      </c>
      <c r="L552" s="4">
        <f>RANK(J552:J1138,$J$4:$J$590)</f>
        <v>549</v>
      </c>
      <c r="M552" s="2" t="str">
        <f t="shared" si="39"/>
        <v>D</v>
      </c>
      <c r="N552" s="1" t="s">
        <v>28</v>
      </c>
    </row>
    <row r="553" spans="1:14">
      <c r="A553" s="19">
        <v>550</v>
      </c>
      <c r="B553" s="16" t="s">
        <v>368</v>
      </c>
      <c r="C553" s="3">
        <v>2</v>
      </c>
      <c r="D553" s="2">
        <v>14</v>
      </c>
      <c r="E553" s="2">
        <v>10</v>
      </c>
      <c r="F553" s="2">
        <v>13</v>
      </c>
      <c r="G553" s="2">
        <v>13</v>
      </c>
      <c r="H553" s="2">
        <v>12</v>
      </c>
      <c r="I553" s="2">
        <v>16</v>
      </c>
      <c r="J553" s="4">
        <f t="shared" si="40"/>
        <v>78</v>
      </c>
      <c r="K553" s="5">
        <f t="shared" si="41"/>
        <v>13</v>
      </c>
      <c r="L553" s="4">
        <f>RANK(J553:J1259,$J$4:$J$590)</f>
        <v>550</v>
      </c>
      <c r="M553" s="2" t="str">
        <f t="shared" si="39"/>
        <v>D</v>
      </c>
      <c r="N553" s="1" t="s">
        <v>399</v>
      </c>
    </row>
    <row r="554" spans="1:14">
      <c r="A554" s="19">
        <v>551</v>
      </c>
      <c r="B554" s="16" t="s">
        <v>455</v>
      </c>
      <c r="C554" s="2">
        <v>2</v>
      </c>
      <c r="D554" s="2">
        <v>19</v>
      </c>
      <c r="E554" s="2">
        <v>9</v>
      </c>
      <c r="F554" s="2">
        <v>11</v>
      </c>
      <c r="G554" s="2">
        <v>9</v>
      </c>
      <c r="H554" s="2">
        <v>18</v>
      </c>
      <c r="I554" s="2">
        <v>12</v>
      </c>
      <c r="J554" s="4">
        <f t="shared" si="40"/>
        <v>78</v>
      </c>
      <c r="K554" s="5">
        <f t="shared" si="41"/>
        <v>13</v>
      </c>
      <c r="L554" s="4">
        <f>RANK(J554:J1310,$J$4:$J$590)</f>
        <v>550</v>
      </c>
      <c r="M554" s="2" t="str">
        <f t="shared" si="39"/>
        <v>D</v>
      </c>
      <c r="N554" s="1" t="s">
        <v>492</v>
      </c>
    </row>
    <row r="555" spans="1:14">
      <c r="A555" s="19">
        <v>552</v>
      </c>
      <c r="B555" s="1" t="s">
        <v>269</v>
      </c>
      <c r="C555" s="2">
        <v>2</v>
      </c>
      <c r="D555" s="2">
        <v>21</v>
      </c>
      <c r="E555" s="2">
        <v>13</v>
      </c>
      <c r="F555" s="2">
        <v>17</v>
      </c>
      <c r="G555" s="2">
        <v>8</v>
      </c>
      <c r="H555" s="2">
        <v>7</v>
      </c>
      <c r="I555" s="2">
        <v>11</v>
      </c>
      <c r="J555" s="4">
        <f t="shared" si="40"/>
        <v>77</v>
      </c>
      <c r="K555" s="5">
        <f t="shared" si="41"/>
        <v>12.833333333333334</v>
      </c>
      <c r="L555" s="4">
        <f>RANK(J555:J1141,$J$4:$J$590)</f>
        <v>552</v>
      </c>
      <c r="M555" s="2" t="str">
        <f t="shared" si="39"/>
        <v>D</v>
      </c>
      <c r="N555" s="1" t="s">
        <v>28</v>
      </c>
    </row>
    <row r="556" spans="1:14">
      <c r="A556" s="19">
        <v>553</v>
      </c>
      <c r="B556" s="1" t="s">
        <v>265</v>
      </c>
      <c r="C556" s="2">
        <v>2</v>
      </c>
      <c r="D556" s="2">
        <v>13</v>
      </c>
      <c r="E556" s="2">
        <v>14</v>
      </c>
      <c r="F556" s="2">
        <v>16</v>
      </c>
      <c r="G556" s="2">
        <v>9</v>
      </c>
      <c r="H556" s="2">
        <v>12</v>
      </c>
      <c r="I556" s="2">
        <v>13</v>
      </c>
      <c r="J556" s="4">
        <f t="shared" si="40"/>
        <v>77</v>
      </c>
      <c r="K556" s="5">
        <f t="shared" si="41"/>
        <v>12.833333333333334</v>
      </c>
      <c r="L556" s="4">
        <f>RANK(J556:J1142,$J$4:$J$590)</f>
        <v>552</v>
      </c>
      <c r="M556" s="2" t="str">
        <f t="shared" si="39"/>
        <v>D</v>
      </c>
      <c r="N556" s="1" t="s">
        <v>28</v>
      </c>
    </row>
    <row r="557" spans="1:14">
      <c r="A557" s="19">
        <v>554</v>
      </c>
      <c r="B557" s="16" t="s">
        <v>512</v>
      </c>
      <c r="C557" s="2">
        <v>1</v>
      </c>
      <c r="D557" s="2">
        <v>17</v>
      </c>
      <c r="E557" s="2">
        <v>14</v>
      </c>
      <c r="F557" s="2">
        <v>13</v>
      </c>
      <c r="G557" s="2">
        <v>9</v>
      </c>
      <c r="H557" s="2">
        <v>12</v>
      </c>
      <c r="I557" s="2">
        <v>11</v>
      </c>
      <c r="J557" s="4">
        <f t="shared" si="40"/>
        <v>76</v>
      </c>
      <c r="K557" s="5">
        <f t="shared" si="41"/>
        <v>12.666666666666666</v>
      </c>
      <c r="L557" s="4">
        <f>RANK(J557:J1329,$J$4:$J$590)</f>
        <v>554</v>
      </c>
      <c r="M557" s="2" t="str">
        <f t="shared" si="39"/>
        <v>D</v>
      </c>
      <c r="N557" s="1" t="s">
        <v>564</v>
      </c>
    </row>
    <row r="558" spans="1:14">
      <c r="A558" s="19">
        <v>555</v>
      </c>
      <c r="B558" s="23" t="s">
        <v>295</v>
      </c>
      <c r="C558" s="24">
        <v>1</v>
      </c>
      <c r="D558" s="24">
        <v>16</v>
      </c>
      <c r="E558" s="24">
        <v>11</v>
      </c>
      <c r="F558" s="24">
        <v>9</v>
      </c>
      <c r="G558" s="24">
        <v>7</v>
      </c>
      <c r="H558" s="24">
        <v>15</v>
      </c>
      <c r="I558" s="24">
        <v>17</v>
      </c>
      <c r="J558" s="4">
        <f t="shared" si="40"/>
        <v>75</v>
      </c>
      <c r="K558" s="5">
        <f t="shared" si="41"/>
        <v>12.5</v>
      </c>
      <c r="L558" s="4">
        <f>RANK(J558:J1264,$J$4:$J$590)</f>
        <v>555</v>
      </c>
      <c r="M558" s="2" t="str">
        <f t="shared" si="39"/>
        <v>D</v>
      </c>
      <c r="N558" s="1" t="s">
        <v>399</v>
      </c>
    </row>
    <row r="559" spans="1:14">
      <c r="A559" s="19">
        <v>556</v>
      </c>
      <c r="B559" s="16" t="s">
        <v>380</v>
      </c>
      <c r="C559" s="3">
        <v>2</v>
      </c>
      <c r="D559" s="2">
        <v>16</v>
      </c>
      <c r="E559" s="2">
        <v>13</v>
      </c>
      <c r="F559" s="2">
        <v>12</v>
      </c>
      <c r="G559" s="2">
        <v>9</v>
      </c>
      <c r="H559" s="2">
        <v>12</v>
      </c>
      <c r="I559" s="2">
        <v>12</v>
      </c>
      <c r="J559" s="4">
        <f t="shared" si="40"/>
        <v>74</v>
      </c>
      <c r="K559" s="5">
        <f t="shared" si="41"/>
        <v>12.333333333333334</v>
      </c>
      <c r="L559" s="4">
        <f>RANK(J559:J1265,$J$4:$J$590)</f>
        <v>556</v>
      </c>
      <c r="M559" s="2" t="str">
        <f t="shared" si="39"/>
        <v>D</v>
      </c>
      <c r="N559" s="1" t="s">
        <v>399</v>
      </c>
    </row>
    <row r="560" spans="1:14">
      <c r="A560" s="19">
        <v>557</v>
      </c>
      <c r="B560" s="23" t="s">
        <v>217</v>
      </c>
      <c r="C560" s="24">
        <v>1</v>
      </c>
      <c r="D560" s="24">
        <v>27</v>
      </c>
      <c r="E560" s="24">
        <v>18</v>
      </c>
      <c r="F560" s="24">
        <v>28</v>
      </c>
      <c r="G560" s="24"/>
      <c r="H560" s="24"/>
      <c r="I560" s="24"/>
      <c r="J560" s="4">
        <f t="shared" si="40"/>
        <v>73</v>
      </c>
      <c r="K560" s="5">
        <f t="shared" si="41"/>
        <v>24.333333333333332</v>
      </c>
      <c r="L560" s="4">
        <f>RANK(J560:J1223,$J$4:$J$590)</f>
        <v>557</v>
      </c>
      <c r="M560" s="2" t="str">
        <f t="shared" si="39"/>
        <v>C</v>
      </c>
      <c r="N560" s="1" t="s">
        <v>250</v>
      </c>
    </row>
    <row r="561" spans="1:14">
      <c r="A561" s="19">
        <v>558</v>
      </c>
      <c r="B561" s="16" t="s">
        <v>487</v>
      </c>
      <c r="C561" s="2">
        <v>1</v>
      </c>
      <c r="D561" s="2">
        <v>9</v>
      </c>
      <c r="E561" s="2">
        <v>15</v>
      </c>
      <c r="F561" s="2">
        <v>16</v>
      </c>
      <c r="G561" s="2">
        <v>7</v>
      </c>
      <c r="H561" s="2">
        <v>13</v>
      </c>
      <c r="I561" s="2">
        <v>12</v>
      </c>
      <c r="J561" s="4">
        <f t="shared" si="40"/>
        <v>72</v>
      </c>
      <c r="K561" s="5">
        <f t="shared" si="41"/>
        <v>12</v>
      </c>
      <c r="L561" s="4">
        <f>RANK(J561:J1326,$J$4:$J$590)</f>
        <v>558</v>
      </c>
      <c r="M561" s="2" t="str">
        <f t="shared" si="39"/>
        <v>D</v>
      </c>
      <c r="N561" s="1" t="s">
        <v>492</v>
      </c>
    </row>
    <row r="562" spans="1:14">
      <c r="A562" s="19">
        <v>559</v>
      </c>
      <c r="B562" s="16" t="s">
        <v>502</v>
      </c>
      <c r="C562" s="2">
        <v>1</v>
      </c>
      <c r="D562" s="2">
        <v>15</v>
      </c>
      <c r="E562" s="2">
        <v>9</v>
      </c>
      <c r="F562" s="2">
        <v>9</v>
      </c>
      <c r="G562" s="2">
        <v>8</v>
      </c>
      <c r="H562" s="2">
        <v>17</v>
      </c>
      <c r="I562" s="2">
        <v>14</v>
      </c>
      <c r="J562" s="4">
        <f t="shared" si="40"/>
        <v>72</v>
      </c>
      <c r="K562" s="5">
        <f t="shared" si="41"/>
        <v>12</v>
      </c>
      <c r="L562" s="4">
        <f>RANK(J562:J1331,$J$4:$J$590)</f>
        <v>558</v>
      </c>
      <c r="M562" s="2" t="str">
        <f t="shared" si="39"/>
        <v>D</v>
      </c>
      <c r="N562" s="1" t="s">
        <v>564</v>
      </c>
    </row>
    <row r="563" spans="1:14">
      <c r="A563" s="19">
        <v>560</v>
      </c>
      <c r="B563" s="23" t="s">
        <v>301</v>
      </c>
      <c r="C563" s="24">
        <v>1</v>
      </c>
      <c r="D563" s="24">
        <v>22</v>
      </c>
      <c r="E563" s="24">
        <v>21</v>
      </c>
      <c r="F563" s="24">
        <v>27</v>
      </c>
      <c r="G563" s="24"/>
      <c r="H563" s="24"/>
      <c r="I563" s="24"/>
      <c r="J563" s="4">
        <f t="shared" si="40"/>
        <v>70</v>
      </c>
      <c r="K563" s="5">
        <f t="shared" si="41"/>
        <v>23.333333333333332</v>
      </c>
      <c r="L563" s="4">
        <f>RANK(J563:J1269,$J$4:$J$590)</f>
        <v>560</v>
      </c>
      <c r="M563" s="2" t="str">
        <f t="shared" si="39"/>
        <v>C</v>
      </c>
      <c r="N563" s="1" t="s">
        <v>399</v>
      </c>
    </row>
    <row r="564" spans="1:14">
      <c r="A564" s="19">
        <v>561</v>
      </c>
      <c r="B564" s="16" t="s">
        <v>450</v>
      </c>
      <c r="C564" s="2">
        <v>1</v>
      </c>
      <c r="D564" s="2">
        <v>15</v>
      </c>
      <c r="E564" s="2">
        <v>12</v>
      </c>
      <c r="F564" s="2">
        <v>13</v>
      </c>
      <c r="G564" s="2">
        <v>9</v>
      </c>
      <c r="H564" s="2">
        <v>12</v>
      </c>
      <c r="I564" s="2">
        <v>9</v>
      </c>
      <c r="J564" s="4">
        <f t="shared" si="40"/>
        <v>70</v>
      </c>
      <c r="K564" s="5">
        <f t="shared" si="41"/>
        <v>11.666666666666666</v>
      </c>
      <c r="L564" s="4">
        <f>RANK(J564:J1320,$J$4:$J$590)</f>
        <v>560</v>
      </c>
      <c r="M564" s="2" t="str">
        <f t="shared" si="39"/>
        <v>D</v>
      </c>
      <c r="N564" s="1" t="s">
        <v>492</v>
      </c>
    </row>
    <row r="565" spans="1:14">
      <c r="A565" s="19">
        <v>562</v>
      </c>
      <c r="B565" s="1" t="s">
        <v>272</v>
      </c>
      <c r="C565" s="2">
        <v>2</v>
      </c>
      <c r="D565" s="2">
        <v>14</v>
      </c>
      <c r="E565" s="2">
        <v>7</v>
      </c>
      <c r="F565" s="2">
        <v>16</v>
      </c>
      <c r="G565" s="2">
        <v>7</v>
      </c>
      <c r="H565" s="2">
        <v>9</v>
      </c>
      <c r="I565" s="2">
        <v>16</v>
      </c>
      <c r="J565" s="4">
        <f t="shared" si="40"/>
        <v>69</v>
      </c>
      <c r="K565" s="5">
        <f t="shared" si="41"/>
        <v>11.5</v>
      </c>
      <c r="L565" s="4">
        <f>RANK(J565:J1151,$J$4:$J$590)</f>
        <v>562</v>
      </c>
      <c r="M565" s="2" t="str">
        <f t="shared" si="39"/>
        <v>D</v>
      </c>
      <c r="N565" s="1" t="s">
        <v>28</v>
      </c>
    </row>
    <row r="566" spans="1:14">
      <c r="A566" s="19">
        <v>563</v>
      </c>
      <c r="B566" s="23" t="s">
        <v>215</v>
      </c>
      <c r="C566" s="24">
        <v>2</v>
      </c>
      <c r="D566" s="24">
        <v>10</v>
      </c>
      <c r="E566" s="24">
        <v>11</v>
      </c>
      <c r="F566" s="24">
        <v>13</v>
      </c>
      <c r="G566" s="24">
        <v>12</v>
      </c>
      <c r="H566" s="24">
        <v>11</v>
      </c>
      <c r="I566" s="24">
        <v>12</v>
      </c>
      <c r="J566" s="4">
        <f t="shared" si="40"/>
        <v>69</v>
      </c>
      <c r="K566" s="5">
        <f t="shared" si="41"/>
        <v>11.5</v>
      </c>
      <c r="L566" s="4">
        <f>RANK(J566:J1229,$J$4:$J$590)</f>
        <v>562</v>
      </c>
      <c r="M566" s="2" t="str">
        <f t="shared" si="39"/>
        <v>D</v>
      </c>
      <c r="N566" s="1" t="s">
        <v>250</v>
      </c>
    </row>
    <row r="567" spans="1:14">
      <c r="A567" s="19">
        <v>564</v>
      </c>
      <c r="B567" s="23" t="s">
        <v>219</v>
      </c>
      <c r="C567" s="24">
        <v>2</v>
      </c>
      <c r="D567" s="24">
        <v>12</v>
      </c>
      <c r="E567" s="24">
        <v>11</v>
      </c>
      <c r="F567" s="24">
        <v>11</v>
      </c>
      <c r="G567" s="24">
        <v>11</v>
      </c>
      <c r="H567" s="24">
        <v>13</v>
      </c>
      <c r="I567" s="24">
        <v>11</v>
      </c>
      <c r="J567" s="4">
        <f t="shared" si="40"/>
        <v>69</v>
      </c>
      <c r="K567" s="5">
        <f t="shared" si="41"/>
        <v>11.5</v>
      </c>
      <c r="L567" s="4">
        <f>RANK(J567:J1231,$J$4:$J$590)</f>
        <v>562</v>
      </c>
      <c r="M567" s="2" t="str">
        <f t="shared" si="39"/>
        <v>D</v>
      </c>
      <c r="N567" s="1" t="s">
        <v>250</v>
      </c>
    </row>
    <row r="568" spans="1:14">
      <c r="A568" s="19">
        <v>565</v>
      </c>
      <c r="B568" s="16" t="s">
        <v>457</v>
      </c>
      <c r="C568" s="2">
        <v>1</v>
      </c>
      <c r="D568" s="2">
        <v>11</v>
      </c>
      <c r="E568" s="2">
        <v>12</v>
      </c>
      <c r="F568" s="2">
        <v>9</v>
      </c>
      <c r="G568" s="2">
        <v>11</v>
      </c>
      <c r="H568" s="2">
        <v>12</v>
      </c>
      <c r="I568" s="2">
        <v>14</v>
      </c>
      <c r="J568" s="4">
        <f t="shared" si="40"/>
        <v>69</v>
      </c>
      <c r="K568" s="5">
        <f t="shared" si="41"/>
        <v>11.5</v>
      </c>
      <c r="L568" s="4">
        <f>RANK(J568:J1326,$J$4:$J$590)</f>
        <v>562</v>
      </c>
      <c r="M568" s="2" t="str">
        <f t="shared" si="39"/>
        <v>D</v>
      </c>
      <c r="N568" s="1" t="s">
        <v>492</v>
      </c>
    </row>
    <row r="569" spans="1:14">
      <c r="A569" s="19">
        <v>566</v>
      </c>
      <c r="B569" s="17" t="s">
        <v>437</v>
      </c>
      <c r="C569" s="2">
        <v>1</v>
      </c>
      <c r="D569" s="2">
        <v>10</v>
      </c>
      <c r="E569" s="3">
        <v>13</v>
      </c>
      <c r="F569" s="3">
        <v>13</v>
      </c>
      <c r="G569" s="3">
        <v>7</v>
      </c>
      <c r="H569" s="3">
        <v>9</v>
      </c>
      <c r="I569" s="3">
        <v>15</v>
      </c>
      <c r="J569" s="4">
        <f t="shared" si="40"/>
        <v>67</v>
      </c>
      <c r="K569" s="5">
        <f t="shared" si="41"/>
        <v>11.166666666666666</v>
      </c>
      <c r="L569" s="4">
        <f>RANK(J569:J1322,$J$4:$J$590)</f>
        <v>566</v>
      </c>
      <c r="M569" s="2" t="str">
        <f t="shared" si="39"/>
        <v>D</v>
      </c>
      <c r="N569" s="1" t="s">
        <v>492</v>
      </c>
    </row>
    <row r="570" spans="1:14">
      <c r="A570" s="19">
        <v>567</v>
      </c>
      <c r="B570" s="1" t="s">
        <v>103</v>
      </c>
      <c r="C570" s="2">
        <v>1</v>
      </c>
      <c r="D570" s="2">
        <v>18</v>
      </c>
      <c r="E570" s="2">
        <v>10</v>
      </c>
      <c r="F570" s="2">
        <v>16</v>
      </c>
      <c r="G570" s="2">
        <v>8</v>
      </c>
      <c r="H570" s="2">
        <v>4</v>
      </c>
      <c r="I570" s="2">
        <v>10</v>
      </c>
      <c r="J570" s="4">
        <f t="shared" si="40"/>
        <v>66</v>
      </c>
      <c r="K570" s="5">
        <f t="shared" si="41"/>
        <v>11</v>
      </c>
      <c r="L570" s="4">
        <f>RANK(J570:J1171,$J$4:$J$590)</f>
        <v>567</v>
      </c>
      <c r="M570" s="2" t="str">
        <f t="shared" si="39"/>
        <v>D</v>
      </c>
      <c r="N570" s="1" t="s">
        <v>27</v>
      </c>
    </row>
    <row r="571" spans="1:14">
      <c r="A571" s="19">
        <v>568</v>
      </c>
      <c r="B571" s="1" t="s">
        <v>82</v>
      </c>
      <c r="C571" s="2">
        <v>1</v>
      </c>
      <c r="D571" s="2">
        <v>11</v>
      </c>
      <c r="E571" s="2">
        <v>10</v>
      </c>
      <c r="F571" s="2">
        <v>10</v>
      </c>
      <c r="G571" s="2">
        <v>7</v>
      </c>
      <c r="H571" s="2">
        <v>12</v>
      </c>
      <c r="I571" s="2">
        <v>15</v>
      </c>
      <c r="J571" s="4">
        <f t="shared" si="40"/>
        <v>65</v>
      </c>
      <c r="K571" s="5">
        <f t="shared" si="41"/>
        <v>10.833333333333334</v>
      </c>
      <c r="L571" s="4">
        <f>RANK(J571:J1164,$J$4:$J$590)</f>
        <v>568</v>
      </c>
      <c r="M571" s="2" t="str">
        <f t="shared" si="39"/>
        <v>E</v>
      </c>
      <c r="N571" s="1" t="s">
        <v>27</v>
      </c>
    </row>
    <row r="572" spans="1:14">
      <c r="A572" s="19">
        <v>569</v>
      </c>
      <c r="B572" s="16" t="s">
        <v>475</v>
      </c>
      <c r="C572" s="2">
        <v>2</v>
      </c>
      <c r="D572" s="2">
        <v>10</v>
      </c>
      <c r="E572" s="2">
        <v>14</v>
      </c>
      <c r="F572" s="2">
        <v>14</v>
      </c>
      <c r="G572" s="2">
        <v>10</v>
      </c>
      <c r="H572" s="2">
        <v>10</v>
      </c>
      <c r="I572" s="2">
        <v>7</v>
      </c>
      <c r="J572" s="4">
        <f t="shared" si="40"/>
        <v>65</v>
      </c>
      <c r="K572" s="5">
        <f t="shared" si="41"/>
        <v>10.833333333333334</v>
      </c>
      <c r="L572" s="4">
        <f>RANK(J572:J1333,$J$4:$J$590)</f>
        <v>568</v>
      </c>
      <c r="M572" s="2" t="str">
        <f t="shared" si="39"/>
        <v>E</v>
      </c>
      <c r="N572" s="1" t="s">
        <v>492</v>
      </c>
    </row>
    <row r="573" spans="1:14">
      <c r="A573" s="19">
        <v>570</v>
      </c>
      <c r="B573" s="23" t="s">
        <v>293</v>
      </c>
      <c r="C573" s="24">
        <v>1</v>
      </c>
      <c r="D573" s="24">
        <v>10</v>
      </c>
      <c r="E573" s="24">
        <v>11</v>
      </c>
      <c r="F573" s="24">
        <v>11</v>
      </c>
      <c r="G573" s="24">
        <v>11</v>
      </c>
      <c r="H573" s="24">
        <v>10</v>
      </c>
      <c r="I573" s="24">
        <v>11</v>
      </c>
      <c r="J573" s="4">
        <f t="shared" ref="J573:J590" si="42">SUM(D573:I573)</f>
        <v>64</v>
      </c>
      <c r="K573" s="5">
        <f t="shared" ref="K573:K590" si="43">AVERAGE(D573:I573)</f>
        <v>10.666666666666666</v>
      </c>
      <c r="L573" s="4">
        <f>RANK(J573:J1279,$J$4:$J$590)</f>
        <v>570</v>
      </c>
      <c r="M573" s="2" t="str">
        <f t="shared" si="39"/>
        <v>E</v>
      </c>
      <c r="N573" s="1" t="s">
        <v>399</v>
      </c>
    </row>
    <row r="574" spans="1:14">
      <c r="A574" s="19">
        <v>571</v>
      </c>
      <c r="B574" s="7" t="s">
        <v>40</v>
      </c>
      <c r="C574" s="6">
        <v>1</v>
      </c>
      <c r="D574" s="6">
        <v>11</v>
      </c>
      <c r="E574" s="6">
        <v>13</v>
      </c>
      <c r="F574" s="6">
        <v>7</v>
      </c>
      <c r="G574" s="6">
        <v>9</v>
      </c>
      <c r="H574" s="6">
        <v>12</v>
      </c>
      <c r="I574" s="6">
        <v>11</v>
      </c>
      <c r="J574" s="4">
        <f t="shared" si="42"/>
        <v>63</v>
      </c>
      <c r="K574" s="5">
        <f t="shared" si="43"/>
        <v>10.5</v>
      </c>
      <c r="L574" s="4">
        <f>RANK(J574:J1160,$J$4:$J$590)</f>
        <v>571</v>
      </c>
      <c r="M574" s="2" t="str">
        <f t="shared" si="39"/>
        <v>E</v>
      </c>
      <c r="N574" s="1" t="s">
        <v>28</v>
      </c>
    </row>
    <row r="575" spans="1:14">
      <c r="A575" s="19">
        <v>572</v>
      </c>
      <c r="B575" s="26" t="s">
        <v>366</v>
      </c>
      <c r="C575" s="3">
        <v>2</v>
      </c>
      <c r="D575" s="2">
        <v>11</v>
      </c>
      <c r="E575" s="2">
        <v>13</v>
      </c>
      <c r="F575" s="2">
        <v>10</v>
      </c>
      <c r="G575" s="2">
        <v>10</v>
      </c>
      <c r="H575" s="2">
        <v>9</v>
      </c>
      <c r="I575" s="2">
        <v>9</v>
      </c>
      <c r="J575" s="4">
        <f t="shared" si="42"/>
        <v>62</v>
      </c>
      <c r="K575" s="5">
        <f t="shared" si="43"/>
        <v>10.333333333333334</v>
      </c>
      <c r="L575" s="4">
        <f>RANK(J575:J1281,$J$4:$J$590)</f>
        <v>572</v>
      </c>
      <c r="M575" s="2" t="str">
        <f t="shared" si="39"/>
        <v>E</v>
      </c>
      <c r="N575" s="1" t="s">
        <v>399</v>
      </c>
    </row>
    <row r="576" spans="1:14">
      <c r="A576" s="19">
        <v>573</v>
      </c>
      <c r="B576" s="17" t="s">
        <v>485</v>
      </c>
      <c r="C576" s="2">
        <v>2</v>
      </c>
      <c r="D576" s="2">
        <v>10</v>
      </c>
      <c r="E576" s="2">
        <v>14</v>
      </c>
      <c r="F576" s="2">
        <v>9</v>
      </c>
      <c r="G576" s="2">
        <v>10</v>
      </c>
      <c r="H576" s="2">
        <v>12</v>
      </c>
      <c r="I576" s="3">
        <v>7</v>
      </c>
      <c r="J576" s="4">
        <f t="shared" si="42"/>
        <v>62</v>
      </c>
      <c r="K576" s="5">
        <f t="shared" si="43"/>
        <v>10.333333333333334</v>
      </c>
      <c r="L576" s="4">
        <f>RANK(J576:J1340,$J$4:$J$590)</f>
        <v>572</v>
      </c>
      <c r="M576" s="2" t="str">
        <f t="shared" si="39"/>
        <v>E</v>
      </c>
      <c r="N576" s="1" t="s">
        <v>492</v>
      </c>
    </row>
    <row r="577" spans="1:14">
      <c r="A577" s="19">
        <v>574</v>
      </c>
      <c r="B577" s="16" t="s">
        <v>471</v>
      </c>
      <c r="C577" s="2">
        <v>2</v>
      </c>
      <c r="D577" s="2">
        <v>9</v>
      </c>
      <c r="E577" s="2">
        <v>12</v>
      </c>
      <c r="F577" s="2">
        <v>14</v>
      </c>
      <c r="G577" s="2">
        <v>9</v>
      </c>
      <c r="H577" s="2">
        <v>5</v>
      </c>
      <c r="I577" s="2">
        <v>12</v>
      </c>
      <c r="J577" s="4">
        <f t="shared" si="42"/>
        <v>61</v>
      </c>
      <c r="K577" s="5">
        <f t="shared" si="43"/>
        <v>10.166666666666666</v>
      </c>
      <c r="L577" s="4">
        <f>RANK(J577:J1338,$J$4:$J$590)</f>
        <v>574</v>
      </c>
      <c r="M577" s="2" t="str">
        <f t="shared" si="39"/>
        <v>E</v>
      </c>
      <c r="N577" s="1" t="s">
        <v>492</v>
      </c>
    </row>
    <row r="578" spans="1:14">
      <c r="A578" s="19">
        <v>575</v>
      </c>
      <c r="B578" s="23" t="s">
        <v>198</v>
      </c>
      <c r="C578" s="24">
        <v>1</v>
      </c>
      <c r="D578" s="24">
        <v>9</v>
      </c>
      <c r="E578" s="24">
        <v>13</v>
      </c>
      <c r="F578" s="24">
        <v>9</v>
      </c>
      <c r="G578" s="24">
        <v>12</v>
      </c>
      <c r="H578" s="24">
        <v>6</v>
      </c>
      <c r="I578" s="24">
        <v>11</v>
      </c>
      <c r="J578" s="4">
        <f t="shared" si="42"/>
        <v>60</v>
      </c>
      <c r="K578" s="5">
        <f t="shared" si="43"/>
        <v>10</v>
      </c>
      <c r="L578" s="4">
        <f>RANK(J578:J1217,$J$4:$J$590)</f>
        <v>575</v>
      </c>
      <c r="M578" s="2" t="str">
        <f t="shared" si="39"/>
        <v>E</v>
      </c>
      <c r="N578" s="1" t="s">
        <v>250</v>
      </c>
    </row>
    <row r="579" spans="1:14">
      <c r="A579" s="19">
        <v>576</v>
      </c>
      <c r="B579" s="1" t="s">
        <v>277</v>
      </c>
      <c r="C579" s="2">
        <v>2</v>
      </c>
      <c r="D579" s="1">
        <v>10</v>
      </c>
      <c r="E579" s="1">
        <v>9</v>
      </c>
      <c r="F579" s="1">
        <v>9</v>
      </c>
      <c r="G579" s="1">
        <v>10</v>
      </c>
      <c r="H579" s="1">
        <v>8</v>
      </c>
      <c r="I579" s="1">
        <v>13</v>
      </c>
      <c r="J579" s="4">
        <f t="shared" si="42"/>
        <v>59</v>
      </c>
      <c r="K579" s="5">
        <f t="shared" si="43"/>
        <v>9.8333333333333339</v>
      </c>
      <c r="L579" s="4">
        <f>RANK(J579:J1165,$J$4:$J$590)</f>
        <v>576</v>
      </c>
      <c r="M579" s="2" t="str">
        <f t="shared" si="39"/>
        <v>E</v>
      </c>
      <c r="N579" s="1" t="s">
        <v>28</v>
      </c>
    </row>
    <row r="580" spans="1:14">
      <c r="A580" s="19">
        <v>577</v>
      </c>
      <c r="B580" s="1" t="s">
        <v>77</v>
      </c>
      <c r="C580" s="2">
        <v>1</v>
      </c>
      <c r="D580" s="2">
        <v>7</v>
      </c>
      <c r="E580" s="2">
        <v>13</v>
      </c>
      <c r="F580" s="2">
        <v>11</v>
      </c>
      <c r="G580" s="2">
        <v>5</v>
      </c>
      <c r="H580" s="2">
        <v>12</v>
      </c>
      <c r="I580" s="2">
        <v>11</v>
      </c>
      <c r="J580" s="4">
        <f t="shared" si="42"/>
        <v>59</v>
      </c>
      <c r="K580" s="5">
        <f t="shared" si="43"/>
        <v>9.8333333333333339</v>
      </c>
      <c r="L580" s="4">
        <f>RANK(J580:J1167,$J$4:$J$590)</f>
        <v>576</v>
      </c>
      <c r="M580" s="2" t="str">
        <f t="shared" ref="M580:M590" si="44">IF(K580&gt;=41,"A",IF(K580&gt;=31,"B",IF(K580&gt;=21,"C",IF(K580&gt;=11,"D",IF(K580&gt;=0,"E",)))))</f>
        <v>E</v>
      </c>
      <c r="N580" s="1" t="s">
        <v>27</v>
      </c>
    </row>
    <row r="581" spans="1:14">
      <c r="A581" s="19">
        <v>578</v>
      </c>
      <c r="B581" s="23" t="s">
        <v>186</v>
      </c>
      <c r="C581" s="24">
        <v>2</v>
      </c>
      <c r="D581" s="24">
        <v>13</v>
      </c>
      <c r="E581" s="24">
        <v>8</v>
      </c>
      <c r="F581" s="24">
        <v>12</v>
      </c>
      <c r="G581" s="24">
        <v>11</v>
      </c>
      <c r="H581" s="24">
        <v>6</v>
      </c>
      <c r="I581" s="24">
        <v>9</v>
      </c>
      <c r="J581" s="4">
        <f t="shared" si="42"/>
        <v>59</v>
      </c>
      <c r="K581" s="5">
        <f t="shared" si="43"/>
        <v>9.8333333333333339</v>
      </c>
      <c r="L581" s="4">
        <f>RANK(J581:J1207,$J$4:$J$590)</f>
        <v>576</v>
      </c>
      <c r="M581" s="2" t="str">
        <f t="shared" si="44"/>
        <v>E</v>
      </c>
      <c r="N581" s="1" t="s">
        <v>27</v>
      </c>
    </row>
    <row r="582" spans="1:14">
      <c r="A582" s="19">
        <v>579</v>
      </c>
      <c r="B582" s="16" t="s">
        <v>477</v>
      </c>
      <c r="C582" s="2">
        <v>2</v>
      </c>
      <c r="D582" s="2">
        <v>10</v>
      </c>
      <c r="E582" s="2">
        <v>11</v>
      </c>
      <c r="F582" s="2">
        <v>9</v>
      </c>
      <c r="G582" s="2">
        <v>10</v>
      </c>
      <c r="H582" s="2">
        <v>7</v>
      </c>
      <c r="I582" s="2">
        <v>10</v>
      </c>
      <c r="J582" s="4">
        <f t="shared" si="42"/>
        <v>57</v>
      </c>
      <c r="K582" s="5">
        <f t="shared" si="43"/>
        <v>9.5</v>
      </c>
      <c r="L582" s="4">
        <f>RANK(J582:J1343,$J$4:$J$590)</f>
        <v>579</v>
      </c>
      <c r="M582" s="2" t="str">
        <f t="shared" si="44"/>
        <v>E</v>
      </c>
      <c r="N582" s="1" t="s">
        <v>492</v>
      </c>
    </row>
    <row r="583" spans="1:14">
      <c r="A583" s="19">
        <v>580</v>
      </c>
      <c r="B583" s="8" t="s">
        <v>254</v>
      </c>
      <c r="C583" s="6">
        <v>2</v>
      </c>
      <c r="D583" s="6">
        <v>8</v>
      </c>
      <c r="E583" s="6">
        <v>10</v>
      </c>
      <c r="F583" s="6">
        <v>9</v>
      </c>
      <c r="G583" s="6">
        <v>7</v>
      </c>
      <c r="H583" s="6">
        <v>5</v>
      </c>
      <c r="I583" s="6">
        <v>16</v>
      </c>
      <c r="J583" s="4">
        <f t="shared" si="42"/>
        <v>55</v>
      </c>
      <c r="K583" s="5">
        <f t="shared" si="43"/>
        <v>9.1666666666666661</v>
      </c>
      <c r="L583" s="4">
        <f>RANK(J583:J1169,$J$4:$J$590)</f>
        <v>580</v>
      </c>
      <c r="M583" s="2" t="str">
        <f t="shared" si="44"/>
        <v>E</v>
      </c>
      <c r="N583" s="1" t="s">
        <v>28</v>
      </c>
    </row>
    <row r="584" spans="1:14">
      <c r="A584" s="19">
        <v>581</v>
      </c>
      <c r="B584" s="1" t="s">
        <v>551</v>
      </c>
      <c r="C584" s="2">
        <v>2</v>
      </c>
      <c r="D584" s="2">
        <v>4</v>
      </c>
      <c r="E584" s="2">
        <v>10</v>
      </c>
      <c r="F584" s="2">
        <v>10</v>
      </c>
      <c r="G584" s="2">
        <v>13</v>
      </c>
      <c r="H584" s="2">
        <v>10</v>
      </c>
      <c r="I584" s="2">
        <v>8</v>
      </c>
      <c r="J584" s="4">
        <f t="shared" si="42"/>
        <v>55</v>
      </c>
      <c r="K584" s="5">
        <f t="shared" si="43"/>
        <v>9.1666666666666661</v>
      </c>
      <c r="L584" s="4">
        <f>RANK(J584:J1381,$J$4:$J$590)</f>
        <v>580</v>
      </c>
      <c r="M584" s="2" t="str">
        <f t="shared" si="44"/>
        <v>E</v>
      </c>
      <c r="N584" s="1" t="s">
        <v>564</v>
      </c>
    </row>
    <row r="585" spans="1:14">
      <c r="A585" s="19">
        <v>582</v>
      </c>
      <c r="B585" s="1" t="s">
        <v>273</v>
      </c>
      <c r="C585" s="2">
        <v>2</v>
      </c>
      <c r="D585" s="2">
        <v>10</v>
      </c>
      <c r="E585" s="2">
        <v>12</v>
      </c>
      <c r="F585" s="2">
        <v>8</v>
      </c>
      <c r="G585" s="2">
        <v>13</v>
      </c>
      <c r="H585" s="2">
        <v>6</v>
      </c>
      <c r="I585" s="2">
        <v>4</v>
      </c>
      <c r="J585" s="4">
        <f t="shared" si="42"/>
        <v>53</v>
      </c>
      <c r="K585" s="5">
        <f t="shared" si="43"/>
        <v>8.8333333333333339</v>
      </c>
      <c r="L585" s="4">
        <f>RANK(J585:J1171,$J$4:$J$590)</f>
        <v>582</v>
      </c>
      <c r="M585" s="2" t="str">
        <f t="shared" si="44"/>
        <v>E</v>
      </c>
      <c r="N585" s="1" t="s">
        <v>28</v>
      </c>
    </row>
    <row r="586" spans="1:14">
      <c r="A586" s="19">
        <v>583</v>
      </c>
      <c r="B586" s="7" t="s">
        <v>255</v>
      </c>
      <c r="C586" s="6">
        <v>2</v>
      </c>
      <c r="D586" s="6">
        <v>11</v>
      </c>
      <c r="E586" s="6">
        <v>11</v>
      </c>
      <c r="F586" s="6">
        <v>10</v>
      </c>
      <c r="G586" s="6">
        <v>8</v>
      </c>
      <c r="H586" s="6">
        <v>6</v>
      </c>
      <c r="I586" s="6">
        <v>6</v>
      </c>
      <c r="J586" s="4">
        <f t="shared" si="42"/>
        <v>52</v>
      </c>
      <c r="K586" s="5">
        <f t="shared" si="43"/>
        <v>8.6666666666666661</v>
      </c>
      <c r="L586" s="4">
        <f>RANK(J586:J1172,$J$4:$J$590)</f>
        <v>583</v>
      </c>
      <c r="M586" s="2" t="str">
        <f t="shared" si="44"/>
        <v>E</v>
      </c>
      <c r="N586" s="1" t="s">
        <v>28</v>
      </c>
    </row>
    <row r="587" spans="1:14">
      <c r="A587" s="19">
        <v>584</v>
      </c>
      <c r="B587" s="23" t="s">
        <v>299</v>
      </c>
      <c r="C587" s="24">
        <v>2</v>
      </c>
      <c r="D587" s="24">
        <v>5</v>
      </c>
      <c r="E587" s="24">
        <v>9</v>
      </c>
      <c r="F587" s="24">
        <v>10</v>
      </c>
      <c r="G587" s="24">
        <v>7</v>
      </c>
      <c r="H587" s="24">
        <v>15</v>
      </c>
      <c r="I587" s="24">
        <v>6</v>
      </c>
      <c r="J587" s="4">
        <f t="shared" si="42"/>
        <v>52</v>
      </c>
      <c r="K587" s="5">
        <f t="shared" si="43"/>
        <v>8.6666666666666661</v>
      </c>
      <c r="L587" s="4">
        <f>RANK(J587:J1293,$J$4:$J$590)</f>
        <v>583</v>
      </c>
      <c r="M587" s="2" t="str">
        <f t="shared" si="44"/>
        <v>E</v>
      </c>
      <c r="N587" s="1" t="s">
        <v>399</v>
      </c>
    </row>
    <row r="588" spans="1:14">
      <c r="A588" s="19">
        <v>585</v>
      </c>
      <c r="B588" s="1" t="s">
        <v>280</v>
      </c>
      <c r="C588" s="2">
        <v>2</v>
      </c>
      <c r="D588" s="1">
        <v>7</v>
      </c>
      <c r="E588" s="1">
        <v>14</v>
      </c>
      <c r="F588" s="1">
        <v>10</v>
      </c>
      <c r="G588" s="1">
        <v>4</v>
      </c>
      <c r="H588" s="1">
        <v>6</v>
      </c>
      <c r="I588" s="1">
        <v>9</v>
      </c>
      <c r="J588" s="4">
        <f t="shared" si="42"/>
        <v>50</v>
      </c>
      <c r="K588" s="5">
        <f t="shared" si="43"/>
        <v>8.3333333333333339</v>
      </c>
      <c r="L588" s="4">
        <f>RANK(J588:J1174,$J$4:$J$590)</f>
        <v>585</v>
      </c>
      <c r="M588" s="2" t="str">
        <f t="shared" si="44"/>
        <v>E</v>
      </c>
      <c r="N588" s="1" t="s">
        <v>28</v>
      </c>
    </row>
    <row r="589" spans="1:14">
      <c r="A589" s="19">
        <v>586</v>
      </c>
      <c r="B589" s="23" t="s">
        <v>623</v>
      </c>
      <c r="C589" s="24">
        <v>1</v>
      </c>
      <c r="D589" s="24">
        <v>7</v>
      </c>
      <c r="E589" s="24">
        <v>12</v>
      </c>
      <c r="F589" s="24">
        <v>11</v>
      </c>
      <c r="G589" s="24">
        <v>4</v>
      </c>
      <c r="H589" s="24">
        <v>6</v>
      </c>
      <c r="I589" s="24">
        <v>10</v>
      </c>
      <c r="J589" s="4">
        <f t="shared" si="42"/>
        <v>50</v>
      </c>
      <c r="K589" s="5">
        <f t="shared" si="43"/>
        <v>8.3333333333333339</v>
      </c>
      <c r="L589" s="4">
        <f>RANK(J589:J1295,$J$4:$J$590)</f>
        <v>585</v>
      </c>
      <c r="M589" s="2" t="str">
        <f t="shared" si="44"/>
        <v>E</v>
      </c>
      <c r="N589" s="1" t="s">
        <v>399</v>
      </c>
    </row>
    <row r="590" spans="1:14">
      <c r="A590" s="19">
        <v>587</v>
      </c>
      <c r="B590" s="23" t="s">
        <v>230</v>
      </c>
      <c r="C590" s="24">
        <v>2</v>
      </c>
      <c r="D590" s="24">
        <v>6</v>
      </c>
      <c r="E590" s="24">
        <v>13</v>
      </c>
      <c r="F590" s="24">
        <v>4</v>
      </c>
      <c r="G590" s="24">
        <v>7</v>
      </c>
      <c r="H590" s="24">
        <v>9</v>
      </c>
      <c r="I590" s="24">
        <v>5</v>
      </c>
      <c r="J590" s="4">
        <f t="shared" si="42"/>
        <v>44</v>
      </c>
      <c r="K590" s="5">
        <f t="shared" si="43"/>
        <v>7.333333333333333</v>
      </c>
      <c r="L590" s="4">
        <f>RANK(J590:J1273,$J$4:$J$590)</f>
        <v>587</v>
      </c>
      <c r="M590" s="2" t="str">
        <f t="shared" si="44"/>
        <v>E</v>
      </c>
      <c r="N590" s="1" t="s">
        <v>250</v>
      </c>
    </row>
    <row r="591" spans="1:14" ht="22">
      <c r="A591" s="40"/>
      <c r="B591" s="43"/>
      <c r="C591" s="10"/>
      <c r="D591" s="10" t="s">
        <v>7</v>
      </c>
      <c r="E591" s="10" t="s">
        <v>17</v>
      </c>
      <c r="F591" s="10" t="s">
        <v>18</v>
      </c>
      <c r="G591" s="10" t="s">
        <v>10</v>
      </c>
      <c r="H591" s="10" t="s">
        <v>16</v>
      </c>
      <c r="I591" s="10" t="s">
        <v>15</v>
      </c>
      <c r="J591" s="38"/>
      <c r="K591" s="31">
        <f>AVERAGE(K4:K590)</f>
        <v>21.906643952299849</v>
      </c>
      <c r="L591" s="11"/>
      <c r="M591" s="37" t="str">
        <f t="shared" ref="M591" si="45">IF(K591&gt;=41,"A",IF(K591&gt;=31,"B",IF(K591&gt;=21,"C",IF(K591&gt;=11,"D",IF(K591&gt;=0,"E",)))))</f>
        <v>C</v>
      </c>
    </row>
    <row r="592" spans="1:14">
      <c r="A592" s="41"/>
      <c r="B592" s="1" t="s">
        <v>286</v>
      </c>
      <c r="C592" s="3"/>
      <c r="D592" s="3">
        <v>1</v>
      </c>
      <c r="E592" s="3">
        <v>4</v>
      </c>
      <c r="F592" s="3">
        <v>3</v>
      </c>
      <c r="G592" s="3">
        <v>6</v>
      </c>
      <c r="H592" s="3">
        <v>5</v>
      </c>
      <c r="I592" s="2">
        <v>2</v>
      </c>
      <c r="J592" s="39"/>
      <c r="K592" s="14"/>
      <c r="L592" s="11"/>
      <c r="M592" s="11"/>
    </row>
    <row r="593" spans="1:12">
      <c r="A593" s="41"/>
      <c r="B593" s="1" t="s">
        <v>287</v>
      </c>
      <c r="C593" s="15"/>
      <c r="D593" s="34">
        <f t="shared" ref="D593:I593" si="46">AVERAGE(D4:D590)</f>
        <v>26.901192504258944</v>
      </c>
      <c r="E593" s="34">
        <f t="shared" si="46"/>
        <v>21.862010221465077</v>
      </c>
      <c r="F593" s="34">
        <f t="shared" si="46"/>
        <v>22.630323679727429</v>
      </c>
      <c r="G593" s="34">
        <f t="shared" si="46"/>
        <v>16.167521367521367</v>
      </c>
      <c r="H593" s="34">
        <f t="shared" si="46"/>
        <v>20.193162393162392</v>
      </c>
      <c r="I593" s="34">
        <f t="shared" si="46"/>
        <v>23.664957264957266</v>
      </c>
      <c r="J593" s="11"/>
      <c r="K593" s="11"/>
      <c r="L593" s="11"/>
    </row>
    <row r="594" spans="1:12">
      <c r="A594" s="41"/>
    </row>
    <row r="595" spans="1:12">
      <c r="A595" s="41"/>
      <c r="B595" s="20" t="s">
        <v>6</v>
      </c>
      <c r="C595" s="20"/>
      <c r="E595" s="21" t="s">
        <v>20</v>
      </c>
    </row>
    <row r="596" spans="1:12">
      <c r="A596" s="41"/>
      <c r="B596" s="2" t="s">
        <v>284</v>
      </c>
      <c r="C596" s="2" t="s">
        <v>285</v>
      </c>
      <c r="E596" s="12" t="s">
        <v>8</v>
      </c>
    </row>
    <row r="597" spans="1:12">
      <c r="A597" s="41"/>
      <c r="B597" s="2" t="s">
        <v>1</v>
      </c>
      <c r="C597" s="2">
        <f>COUNTIF(M4:M590,"A")</f>
        <v>4</v>
      </c>
      <c r="E597" s="12" t="s">
        <v>21</v>
      </c>
    </row>
    <row r="598" spans="1:12">
      <c r="A598" s="41"/>
      <c r="B598" s="2" t="s">
        <v>2</v>
      </c>
      <c r="C598" s="2">
        <f>COUNTIF(M4:M590,"B")</f>
        <v>49</v>
      </c>
      <c r="E598" s="12" t="s">
        <v>22</v>
      </c>
    </row>
    <row r="599" spans="1:12">
      <c r="A599" s="41"/>
      <c r="B599" s="2" t="s">
        <v>3</v>
      </c>
      <c r="C599" s="2">
        <f>COUNTIF(M6:M590,"C")</f>
        <v>263</v>
      </c>
      <c r="E599" s="12" t="s">
        <v>23</v>
      </c>
    </row>
    <row r="600" spans="1:12">
      <c r="A600" s="41"/>
      <c r="B600" s="2" t="s">
        <v>4</v>
      </c>
      <c r="C600" s="2">
        <f>COUNTIF(M7:M590,"D")</f>
        <v>251</v>
      </c>
      <c r="E600" s="12" t="s">
        <v>24</v>
      </c>
    </row>
    <row r="601" spans="1:12">
      <c r="A601" s="41"/>
      <c r="B601" s="2" t="s">
        <v>5</v>
      </c>
      <c r="C601" s="2">
        <f>COUNTIF(M4:M590,"E")</f>
        <v>20</v>
      </c>
      <c r="E601" s="12" t="s">
        <v>9</v>
      </c>
    </row>
    <row r="602" spans="1:12" ht="12.5">
      <c r="A602" s="41"/>
      <c r="B602" s="35" t="s">
        <v>283</v>
      </c>
      <c r="C602" s="36">
        <f>SUM(C597:C601)</f>
        <v>587</v>
      </c>
      <c r="F602" s="12" t="s">
        <v>25</v>
      </c>
    </row>
    <row r="603" spans="1:12">
      <c r="A603" s="41"/>
    </row>
    <row r="604" spans="1:12">
      <c r="A604" s="41"/>
    </row>
    <row r="605" spans="1:12">
      <c r="A605" s="41"/>
    </row>
    <row r="606" spans="1:12">
      <c r="A606" s="41"/>
    </row>
    <row r="607" spans="1:12">
      <c r="A607" s="41"/>
    </row>
    <row r="608" spans="1:12">
      <c r="A608" s="41"/>
      <c r="D608" s="20"/>
      <c r="E608" s="20"/>
      <c r="F608" s="20"/>
    </row>
    <row r="609" spans="1:1">
      <c r="A609" s="41"/>
    </row>
    <row r="610" spans="1:1">
      <c r="A610" s="41"/>
    </row>
    <row r="611" spans="1:1">
      <c r="A611" s="41"/>
    </row>
    <row r="612" spans="1:1">
      <c r="A612" s="41"/>
    </row>
    <row r="613" spans="1:1">
      <c r="A613" s="41"/>
    </row>
    <row r="614" spans="1:1">
      <c r="A614" s="41"/>
    </row>
    <row r="615" spans="1:1">
      <c r="A615" s="41"/>
    </row>
    <row r="616" spans="1:1">
      <c r="A616" s="41"/>
    </row>
    <row r="617" spans="1:1">
      <c r="A617" s="41"/>
    </row>
    <row r="618" spans="1:1">
      <c r="A618" s="41"/>
    </row>
    <row r="619" spans="1:1">
      <c r="A619" s="41"/>
    </row>
    <row r="620" spans="1:1">
      <c r="A620" s="41"/>
    </row>
    <row r="621" spans="1:1">
      <c r="A621" s="41"/>
    </row>
    <row r="622" spans="1:1">
      <c r="A622" s="41"/>
    </row>
    <row r="623" spans="1:1">
      <c r="A623" s="41"/>
    </row>
    <row r="624" spans="1:1">
      <c r="A624" s="41"/>
    </row>
    <row r="625" spans="1:1">
      <c r="A625" s="41"/>
    </row>
    <row r="626" spans="1:1">
      <c r="A626" s="41"/>
    </row>
    <row r="627" spans="1:1">
      <c r="A627" s="41"/>
    </row>
    <row r="628" spans="1:1">
      <c r="A628" s="41"/>
    </row>
    <row r="629" spans="1:1">
      <c r="A629" s="41"/>
    </row>
    <row r="630" spans="1:1">
      <c r="A630" s="41"/>
    </row>
    <row r="631" spans="1:1">
      <c r="A631" s="41"/>
    </row>
    <row r="632" spans="1:1">
      <c r="A632" s="41"/>
    </row>
    <row r="633" spans="1:1">
      <c r="A633" s="41"/>
    </row>
    <row r="634" spans="1:1">
      <c r="A634" s="41"/>
    </row>
    <row r="635" spans="1:1">
      <c r="A635" s="41"/>
    </row>
    <row r="636" spans="1:1">
      <c r="A636" s="41"/>
    </row>
    <row r="637" spans="1:1">
      <c r="A637" s="41"/>
    </row>
    <row r="638" spans="1:1">
      <c r="A638" s="41"/>
    </row>
    <row r="639" spans="1:1">
      <c r="A639" s="41"/>
    </row>
    <row r="640" spans="1:1">
      <c r="A640" s="41"/>
    </row>
    <row r="641" spans="1:1">
      <c r="A641" s="41"/>
    </row>
    <row r="642" spans="1:1">
      <c r="A642" s="41"/>
    </row>
    <row r="643" spans="1:1">
      <c r="A643" s="41"/>
    </row>
    <row r="644" spans="1:1">
      <c r="A644" s="41"/>
    </row>
    <row r="645" spans="1:1">
      <c r="A645" s="41"/>
    </row>
    <row r="646" spans="1:1">
      <c r="A646" s="41"/>
    </row>
    <row r="647" spans="1:1">
      <c r="A647" s="41"/>
    </row>
    <row r="648" spans="1:1">
      <c r="A648" s="41"/>
    </row>
    <row r="649" spans="1:1">
      <c r="A649" s="41"/>
    </row>
    <row r="650" spans="1:1">
      <c r="A650" s="41"/>
    </row>
    <row r="651" spans="1:1">
      <c r="A651" s="41"/>
    </row>
    <row r="652" spans="1:1">
      <c r="A652" s="41"/>
    </row>
    <row r="653" spans="1:1">
      <c r="A653" s="41"/>
    </row>
    <row r="654" spans="1:1">
      <c r="A654" s="41"/>
    </row>
    <row r="655" spans="1:1">
      <c r="A655" s="41"/>
    </row>
    <row r="656" spans="1:1">
      <c r="A656" s="41"/>
    </row>
    <row r="657" spans="1:1">
      <c r="A657" s="41"/>
    </row>
    <row r="658" spans="1:1">
      <c r="A658" s="41"/>
    </row>
    <row r="659" spans="1:1">
      <c r="A659" s="41"/>
    </row>
    <row r="660" spans="1:1">
      <c r="A660" s="41"/>
    </row>
    <row r="661" spans="1:1">
      <c r="A661" s="41"/>
    </row>
    <row r="662" spans="1:1">
      <c r="A662" s="41"/>
    </row>
    <row r="663" spans="1:1">
      <c r="A663" s="41"/>
    </row>
    <row r="664" spans="1:1">
      <c r="A664" s="41"/>
    </row>
    <row r="665" spans="1:1">
      <c r="A665" s="41"/>
    </row>
    <row r="666" spans="1:1">
      <c r="A666" s="41"/>
    </row>
    <row r="667" spans="1:1">
      <c r="A667" s="41"/>
    </row>
    <row r="668" spans="1:1">
      <c r="A668" s="41"/>
    </row>
    <row r="669" spans="1:1">
      <c r="A669" s="41"/>
    </row>
    <row r="670" spans="1:1">
      <c r="A670" s="41"/>
    </row>
    <row r="671" spans="1:1">
      <c r="A671" s="41"/>
    </row>
    <row r="672" spans="1:1">
      <c r="A672" s="41"/>
    </row>
    <row r="673" spans="1:1">
      <c r="A673" s="41"/>
    </row>
    <row r="674" spans="1:1">
      <c r="A674" s="41"/>
    </row>
    <row r="675" spans="1:1">
      <c r="A675" s="41"/>
    </row>
    <row r="676" spans="1:1">
      <c r="A676" s="41"/>
    </row>
    <row r="677" spans="1:1">
      <c r="A677" s="41"/>
    </row>
    <row r="678" spans="1:1">
      <c r="A678" s="41"/>
    </row>
    <row r="679" spans="1:1">
      <c r="A679" s="41"/>
    </row>
    <row r="680" spans="1:1">
      <c r="A680" s="41"/>
    </row>
    <row r="681" spans="1:1">
      <c r="A681" s="41"/>
    </row>
    <row r="682" spans="1:1">
      <c r="A682" s="41"/>
    </row>
    <row r="683" spans="1:1">
      <c r="A683" s="41"/>
    </row>
    <row r="684" spans="1:1">
      <c r="A684" s="41"/>
    </row>
    <row r="685" spans="1:1">
      <c r="A685" s="41"/>
    </row>
    <row r="686" spans="1:1">
      <c r="A686" s="41"/>
    </row>
    <row r="687" spans="1:1">
      <c r="A687" s="41"/>
    </row>
    <row r="688" spans="1:1">
      <c r="A688" s="41"/>
    </row>
    <row r="689" spans="1:1">
      <c r="A689" s="41"/>
    </row>
    <row r="690" spans="1:1">
      <c r="A690" s="41"/>
    </row>
    <row r="691" spans="1:1">
      <c r="A691" s="41"/>
    </row>
    <row r="692" spans="1:1">
      <c r="A692" s="41"/>
    </row>
    <row r="693" spans="1:1">
      <c r="A693" s="41"/>
    </row>
    <row r="694" spans="1:1">
      <c r="A694" s="41"/>
    </row>
    <row r="695" spans="1:1">
      <c r="A695" s="41"/>
    </row>
    <row r="696" spans="1:1">
      <c r="A696" s="41"/>
    </row>
    <row r="697" spans="1:1">
      <c r="A697" s="41"/>
    </row>
    <row r="698" spans="1:1">
      <c r="A698" s="41"/>
    </row>
    <row r="699" spans="1:1">
      <c r="A699" s="41"/>
    </row>
    <row r="700" spans="1:1">
      <c r="A700" s="41"/>
    </row>
    <row r="701" spans="1:1">
      <c r="A701" s="41"/>
    </row>
    <row r="702" spans="1:1">
      <c r="A702" s="41"/>
    </row>
    <row r="703" spans="1:1">
      <c r="A703" s="41"/>
    </row>
    <row r="704" spans="1:1">
      <c r="A704" s="41"/>
    </row>
    <row r="705" spans="1:1">
      <c r="A705" s="41"/>
    </row>
    <row r="706" spans="1:1">
      <c r="A706" s="41"/>
    </row>
    <row r="707" spans="1:1">
      <c r="A707" s="41"/>
    </row>
    <row r="708" spans="1:1">
      <c r="A708" s="41"/>
    </row>
    <row r="709" spans="1:1">
      <c r="A709" s="41"/>
    </row>
    <row r="710" spans="1:1">
      <c r="A710" s="41"/>
    </row>
    <row r="711" spans="1:1">
      <c r="A711" s="41"/>
    </row>
    <row r="712" spans="1:1">
      <c r="A712" s="41"/>
    </row>
    <row r="713" spans="1:1">
      <c r="A713" s="41"/>
    </row>
    <row r="714" spans="1:1">
      <c r="A714" s="41"/>
    </row>
    <row r="715" spans="1:1">
      <c r="A715" s="41"/>
    </row>
    <row r="716" spans="1:1">
      <c r="A716" s="41"/>
    </row>
    <row r="717" spans="1:1">
      <c r="A717" s="41"/>
    </row>
    <row r="718" spans="1:1">
      <c r="A718" s="41"/>
    </row>
    <row r="719" spans="1:1">
      <c r="A719" s="41"/>
    </row>
    <row r="720" spans="1:1">
      <c r="A720" s="41"/>
    </row>
    <row r="721" spans="1:1">
      <c r="A721" s="41"/>
    </row>
    <row r="722" spans="1:1">
      <c r="A722" s="41"/>
    </row>
    <row r="723" spans="1:1">
      <c r="A723" s="41"/>
    </row>
    <row r="724" spans="1:1">
      <c r="A724" s="41"/>
    </row>
    <row r="725" spans="1:1">
      <c r="A725" s="41"/>
    </row>
    <row r="726" spans="1:1">
      <c r="A726" s="41"/>
    </row>
    <row r="727" spans="1:1">
      <c r="A727" s="41"/>
    </row>
    <row r="728" spans="1:1">
      <c r="A728" s="41"/>
    </row>
    <row r="729" spans="1:1">
      <c r="A729" s="41"/>
    </row>
    <row r="730" spans="1:1">
      <c r="A730" s="41"/>
    </row>
    <row r="731" spans="1:1">
      <c r="A731" s="41"/>
    </row>
    <row r="732" spans="1:1">
      <c r="A732" s="41"/>
    </row>
    <row r="733" spans="1:1">
      <c r="A733" s="41"/>
    </row>
    <row r="734" spans="1:1">
      <c r="A734" s="41"/>
    </row>
    <row r="735" spans="1:1">
      <c r="A735" s="41"/>
    </row>
    <row r="736" spans="1:1">
      <c r="A736" s="41"/>
    </row>
    <row r="737" spans="1:1">
      <c r="A737" s="41"/>
    </row>
    <row r="738" spans="1:1">
      <c r="A738" s="41"/>
    </row>
    <row r="739" spans="1:1">
      <c r="A739" s="41"/>
    </row>
    <row r="740" spans="1:1">
      <c r="A740" s="41"/>
    </row>
    <row r="741" spans="1:1">
      <c r="A741" s="41"/>
    </row>
    <row r="742" spans="1:1">
      <c r="A742" s="41"/>
    </row>
    <row r="743" spans="1:1">
      <c r="A743" s="41"/>
    </row>
    <row r="744" spans="1:1">
      <c r="A744" s="41"/>
    </row>
    <row r="745" spans="1:1">
      <c r="A745" s="41"/>
    </row>
    <row r="746" spans="1:1">
      <c r="A746" s="41"/>
    </row>
    <row r="747" spans="1:1">
      <c r="A747" s="41"/>
    </row>
    <row r="748" spans="1:1">
      <c r="A748" s="41"/>
    </row>
    <row r="749" spans="1:1">
      <c r="A749" s="41"/>
    </row>
    <row r="750" spans="1:1">
      <c r="A750" s="41"/>
    </row>
    <row r="751" spans="1:1">
      <c r="A751" s="41"/>
    </row>
    <row r="752" spans="1:1">
      <c r="A752" s="41"/>
    </row>
    <row r="753" spans="1:1">
      <c r="A753" s="41"/>
    </row>
    <row r="754" spans="1:1">
      <c r="A754" s="41"/>
    </row>
    <row r="755" spans="1:1">
      <c r="A755" s="41"/>
    </row>
    <row r="756" spans="1:1">
      <c r="A756" s="41"/>
    </row>
    <row r="757" spans="1:1">
      <c r="A757" s="41"/>
    </row>
    <row r="758" spans="1:1">
      <c r="A758" s="41"/>
    </row>
    <row r="759" spans="1:1">
      <c r="A759" s="41"/>
    </row>
    <row r="760" spans="1:1">
      <c r="A760" s="41"/>
    </row>
    <row r="761" spans="1:1">
      <c r="A761" s="41"/>
    </row>
    <row r="762" spans="1:1">
      <c r="A762" s="41"/>
    </row>
    <row r="763" spans="1:1">
      <c r="A763" s="41"/>
    </row>
    <row r="764" spans="1:1">
      <c r="A764" s="41"/>
    </row>
    <row r="765" spans="1:1">
      <c r="A765" s="41"/>
    </row>
    <row r="766" spans="1:1">
      <c r="A766" s="41"/>
    </row>
    <row r="767" spans="1:1">
      <c r="A767" s="41"/>
    </row>
    <row r="768" spans="1:1">
      <c r="A768" s="41"/>
    </row>
    <row r="769" spans="1:1">
      <c r="A769" s="41"/>
    </row>
    <row r="770" spans="1:1">
      <c r="A770" s="42"/>
    </row>
  </sheetData>
  <sortState ref="B4:N590">
    <sortCondition ref="L4:L590"/>
  </sortState>
  <mergeCells count="2">
    <mergeCell ref="B2:L2"/>
    <mergeCell ref="B1:L1"/>
  </mergeCells>
  <dataValidations xWindow="654" yWindow="312" count="8">
    <dataValidation type="whole" allowBlank="1" showInputMessage="1" showErrorMessage="1" errorTitle="warning" error="please don't use this place" promptTitle="warning" prompt="Don't use this place" sqref="I4:I32 I148:I173">
      <formula1>0</formula1>
      <formula2>50</formula2>
    </dataValidation>
    <dataValidation type="whole" allowBlank="1" showInputMessage="1" showErrorMessage="1" errorTitle="mathematics" error="wrong input" promptTitle="Mathematics" prompt="please insert number 0 to 50" sqref="D4:D32 D148:D173">
      <formula1>0</formula1>
      <formula2>50</formula2>
    </dataValidation>
    <dataValidation type="textLength" allowBlank="1" showInputMessage="1" showErrorMessage="1" errorTitle="Sex" error="wrong input" promptTitle="SEX" prompt="Insert M or F only" sqref="C4:C32 C148:C173">
      <formula1>1</formula1>
      <formula2>1</formula2>
    </dataValidation>
    <dataValidation type="whole" allowBlank="1" showInputMessage="1" showErrorMessage="1" errorTitle="SST" error="Ooops! wrong Input" promptTitle="SST" prompt="please insert 0 to 50" sqref="H4:H32 H148:H173">
      <formula1>0</formula1>
      <formula2>50</formula2>
    </dataValidation>
    <dataValidation type="whole" allowBlank="1" showInputMessage="1" showErrorMessage="1" errorTitle="Science" error="Ooops! wrong input" promptTitle="Science" prompt="Please insert 0 to 50" sqref="G4:G32 G148:G173">
      <formula1>0</formula1>
      <formula2>50</formula2>
    </dataValidation>
    <dataValidation type="whole" allowBlank="1" showInputMessage="1" showErrorMessage="1" errorTitle="Kiswahili" error="oops! Wrong Input" promptTitle="Kiswahili" prompt="Please insert 0 to 50" sqref="F4:F32 F148:F173">
      <formula1>0</formula1>
      <formula2>50</formula2>
    </dataValidation>
    <dataValidation type="whole" allowBlank="1" showInputMessage="1" showErrorMessage="1" errorTitle="English" error="oop! wrong input" promptTitle="English" prompt="please inert 0 to 50 only" sqref="E4:E32 E148:E173">
      <formula1>0</formula1>
      <formula2>50</formula2>
    </dataValidation>
    <dataValidation type="whole" operator="equal" allowBlank="1" showInputMessage="1" showErrorMessage="1" promptTitle="warning " prompt="don't use this place" sqref="J4:J590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Bethany</cp:lastModifiedBy>
  <cp:lastPrinted>2020-09-01T09:12:14Z</cp:lastPrinted>
  <dcterms:created xsi:type="dcterms:W3CDTF">2019-05-22T06:55:51Z</dcterms:created>
  <dcterms:modified xsi:type="dcterms:W3CDTF">2021-06-08T11:06:39Z</dcterms:modified>
</cp:coreProperties>
</file>